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48" activeTab="2"/>
  </bookViews>
  <sheets>
    <sheet name="到期" sheetId="1" r:id="rId1"/>
    <sheet name="未定使用年限" sheetId="2" r:id="rId2"/>
    <sheet name="过20万" sheetId="3" r:id="rId3"/>
  </sheets>
  <definedNames>
    <definedName name="_xlnm._FilterDatabase" localSheetId="0" hidden="1">'到期'!$A$2:$K$92</definedName>
    <definedName name="_xlnm._FilterDatabase" localSheetId="1" hidden="1">'未定使用年限'!$A$2:$K$83</definedName>
    <definedName name="_xlnm.Print_Titles" localSheetId="0">'到期'!$1:$2</definedName>
    <definedName name="_xlnm.Print_Titles" localSheetId="2">'过20万'!$2:$3</definedName>
    <definedName name="_xlnm.Print_Titles" localSheetId="1">'未定使用年限'!$1:$2</definedName>
  </definedNames>
  <calcPr fullCalcOnLoad="1"/>
</workbook>
</file>

<file path=xl/sharedStrings.xml><?xml version="1.0" encoding="utf-8"?>
<sst xmlns="http://schemas.openxmlformats.org/spreadsheetml/2006/main" count="1530" uniqueCount="615">
  <si>
    <t>资产名称</t>
  </si>
  <si>
    <t>资产编码</t>
  </si>
  <si>
    <t>资产分类</t>
  </si>
  <si>
    <t>取得日期</t>
  </si>
  <si>
    <t>数量</t>
  </si>
  <si>
    <t>单位</t>
  </si>
  <si>
    <t>规格型号</t>
  </si>
  <si>
    <t>品牌</t>
  </si>
  <si>
    <t>规定使用年限（月）</t>
  </si>
  <si>
    <t>已使用年限（月）</t>
  </si>
  <si>
    <t>台式电脑</t>
  </si>
  <si>
    <t>201010401027-1211-088-4403060102012</t>
  </si>
  <si>
    <t>通用设备</t>
  </si>
  <si>
    <t>2014-04-02</t>
  </si>
  <si>
    <t/>
  </si>
  <si>
    <t>M4500</t>
  </si>
  <si>
    <t>联想</t>
  </si>
  <si>
    <t>72</t>
  </si>
  <si>
    <t>98</t>
  </si>
  <si>
    <t>投影机</t>
  </si>
  <si>
    <t>232109900120-0219-088-4403060102012</t>
  </si>
  <si>
    <t>2013-11-08</t>
  </si>
  <si>
    <t>台</t>
  </si>
  <si>
    <t>EX-241</t>
  </si>
  <si>
    <t>SONY</t>
  </si>
  <si>
    <t>103</t>
  </si>
  <si>
    <t>移动硬盘</t>
  </si>
  <si>
    <t>201050800002-1217-088-4403060102012</t>
  </si>
  <si>
    <t>2011-12-02</t>
  </si>
  <si>
    <t>个</t>
  </si>
  <si>
    <t>320G</t>
  </si>
  <si>
    <t>东芝</t>
  </si>
  <si>
    <t>126</t>
  </si>
  <si>
    <t>AVID视频处理卡</t>
  </si>
  <si>
    <t>232109900108-1212-088-4403060102012</t>
  </si>
  <si>
    <t>2011-10-10</t>
  </si>
  <si>
    <t>套</t>
  </si>
  <si>
    <t>LiFuAVE2000</t>
  </si>
  <si>
    <t>128</t>
  </si>
  <si>
    <t>手提电脑</t>
  </si>
  <si>
    <t>201010500037-1104-059-4403060102011</t>
  </si>
  <si>
    <t>2011-07-06</t>
  </si>
  <si>
    <t>部</t>
  </si>
  <si>
    <t>E46A</t>
  </si>
  <si>
    <t>131</t>
  </si>
  <si>
    <t>201010401159-0509-052-4403060102011</t>
  </si>
  <si>
    <t>启天M</t>
  </si>
  <si>
    <t>防盗报警系统设备</t>
  </si>
  <si>
    <t>232100700049-0120-087-4403060102012</t>
  </si>
  <si>
    <t>2010-11-10</t>
  </si>
  <si>
    <t>96</t>
  </si>
  <si>
    <t>139</t>
  </si>
  <si>
    <t>笔记本电脑</t>
  </si>
  <si>
    <t>201010500010-1225-087-4403060102012</t>
  </si>
  <si>
    <t>2010-11-09</t>
  </si>
  <si>
    <t>昭阳E46A</t>
  </si>
  <si>
    <t>手写板</t>
  </si>
  <si>
    <t>201049900101-1225-087-4403060102012</t>
  </si>
  <si>
    <t>块</t>
  </si>
  <si>
    <t>WACOMCTL-660/KO-F</t>
  </si>
  <si>
    <t>点播系统</t>
  </si>
  <si>
    <t>232119900093-1208-087-4403060102012</t>
  </si>
  <si>
    <t>2010-05-24</t>
  </si>
  <si>
    <t>GrandOEM-HM</t>
  </si>
  <si>
    <t>120</t>
  </si>
  <si>
    <t>145</t>
  </si>
  <si>
    <t>调音台</t>
  </si>
  <si>
    <t>232119900092-1208-087-4403060102012</t>
  </si>
  <si>
    <t>YAMAHAMG102G</t>
  </si>
  <si>
    <t>音箱</t>
  </si>
  <si>
    <t>232119900046-1208-087-4403060102012</t>
  </si>
  <si>
    <t>对</t>
  </si>
  <si>
    <t>HY-601</t>
  </si>
  <si>
    <t>帝豪</t>
  </si>
  <si>
    <t>云台摄像机</t>
  </si>
  <si>
    <t>232100200004-1208-087-4403060102012</t>
  </si>
  <si>
    <t>蒸气挂烫机</t>
  </si>
  <si>
    <t>360139900162-1208-087-4403060102012</t>
  </si>
  <si>
    <t>专用设备</t>
  </si>
  <si>
    <t>鸿运</t>
  </si>
  <si>
    <t>201010500007-1224-084-4403060102012</t>
  </si>
  <si>
    <t>ThinkPad R400</t>
  </si>
  <si>
    <t>教师讲台</t>
  </si>
  <si>
    <t>601020001180-1212-088-4403060102012</t>
  </si>
  <si>
    <t>家具、用具、装具及动植物</t>
  </si>
  <si>
    <t>2009-11-16</t>
  </si>
  <si>
    <t>张</t>
  </si>
  <si>
    <t>定制</t>
  </si>
  <si>
    <t>兆胜发</t>
  </si>
  <si>
    <t>180</t>
  </si>
  <si>
    <t>152</t>
  </si>
  <si>
    <t>601020001181-1221-088-4403060102012</t>
  </si>
  <si>
    <t>教师椅</t>
  </si>
  <si>
    <t>601030000121-1209-088-4403060102012</t>
  </si>
  <si>
    <t>学生电脑台</t>
  </si>
  <si>
    <t>601020000330-1222-088-4403060102012</t>
  </si>
  <si>
    <t>232090100106-1216-088-4403060102012</t>
  </si>
  <si>
    <t>日立</t>
  </si>
  <si>
    <t>84</t>
  </si>
  <si>
    <t>151</t>
  </si>
  <si>
    <t>232090100108-1216-088-4403060102012</t>
  </si>
  <si>
    <t>音频接口</t>
  </si>
  <si>
    <t>232119900091-1216-088-4403060102012</t>
  </si>
  <si>
    <t>APOGEEDUET</t>
  </si>
  <si>
    <t>苹果</t>
  </si>
  <si>
    <t>变焦一体化摄像机</t>
  </si>
  <si>
    <t>232100700024-0220-088-4403060102012</t>
  </si>
  <si>
    <t>2008-10-09</t>
  </si>
  <si>
    <t>164</t>
  </si>
  <si>
    <t>云台镜头解码器</t>
  </si>
  <si>
    <t>232100700027-0220-088-4403060102012</t>
  </si>
  <si>
    <t>空调</t>
  </si>
  <si>
    <t>220100200138-1216-088-4403060102012</t>
  </si>
  <si>
    <t>2008-05-28</t>
  </si>
  <si>
    <t>美的</t>
  </si>
  <si>
    <t>169</t>
  </si>
  <si>
    <t>电脑</t>
  </si>
  <si>
    <t>201010401116-0204-125-4403060102012</t>
  </si>
  <si>
    <t>2015-03-02</t>
  </si>
  <si>
    <t>M4500Q-N000</t>
  </si>
  <si>
    <t>87</t>
  </si>
  <si>
    <t>身份证识读仪</t>
  </si>
  <si>
    <t>327049900082-0124-041-4403060102012</t>
  </si>
  <si>
    <t>2014-06-26</t>
  </si>
  <si>
    <t>CVR-100</t>
  </si>
  <si>
    <t>录像机</t>
  </si>
  <si>
    <t>232100700130-0124-129-4403060102012</t>
  </si>
  <si>
    <t>2014-06-23</t>
  </si>
  <si>
    <t>8路NVR百万高清网络录像机DS-7708N-ST</t>
  </si>
  <si>
    <t>海康威视</t>
  </si>
  <si>
    <t>电话机</t>
  </si>
  <si>
    <t>231079900007-9901-999-4403060102011</t>
  </si>
  <si>
    <t>2013-01-30</t>
  </si>
  <si>
    <t>A7618</t>
  </si>
  <si>
    <t>平治东方</t>
  </si>
  <si>
    <t>113</t>
  </si>
  <si>
    <t>搅拌机</t>
  </si>
  <si>
    <t>601079900004-0113-209-4403060102012</t>
  </si>
  <si>
    <t>2013-01-21</t>
  </si>
  <si>
    <t xml:space="preserve">B30 620*720*1180//5KW </t>
  </si>
  <si>
    <t>红外防水一体化枪机</t>
  </si>
  <si>
    <t>232100700128-0130-016-4403060102012</t>
  </si>
  <si>
    <t>2012-09-02</t>
  </si>
  <si>
    <t>DS-2AF1-614X</t>
  </si>
  <si>
    <t>117</t>
  </si>
  <si>
    <t>摄像机</t>
  </si>
  <si>
    <t>232100300050-0130-016-4403060102012</t>
  </si>
  <si>
    <t>6寸智能球型DS-2AF1-614X</t>
  </si>
  <si>
    <t>硬盘录像机</t>
  </si>
  <si>
    <t>232100700001-0130-016-4403060102012</t>
  </si>
  <si>
    <t>DS-7204HV-ST</t>
  </si>
  <si>
    <t>201050800004-1414-153-4403060102012</t>
  </si>
  <si>
    <t>2012-01-05</t>
  </si>
  <si>
    <t>500G</t>
  </si>
  <si>
    <t>流动式无线扩音机</t>
  </si>
  <si>
    <t>232119900108-1102-083-4403060102012</t>
  </si>
  <si>
    <t>2011-12-01</t>
  </si>
  <si>
    <t>多功能SH-737</t>
  </si>
  <si>
    <t>201050800003-2419-197-4403060102011</t>
  </si>
  <si>
    <t>2011-11-16</t>
  </si>
  <si>
    <t>132</t>
  </si>
  <si>
    <t>16路视频分配器</t>
  </si>
  <si>
    <t>232100700121-0124-129-4403060102012</t>
  </si>
  <si>
    <t>2011-06-05</t>
  </si>
  <si>
    <t>DIS-202-16</t>
  </si>
  <si>
    <t>缔佳</t>
  </si>
  <si>
    <t>19寸监视器</t>
  </si>
  <si>
    <t>232100700113-0124-129-4403060102012</t>
  </si>
  <si>
    <t>M19LP</t>
  </si>
  <si>
    <t>创维</t>
  </si>
  <si>
    <t>LCD数字电视</t>
  </si>
  <si>
    <t>232100700112-0124-129-4403060102012</t>
  </si>
  <si>
    <t>32L05HR</t>
  </si>
  <si>
    <t>电视墙</t>
  </si>
  <si>
    <t>232100700126-0124-129-4403060102012</t>
  </si>
  <si>
    <t>项</t>
  </si>
  <si>
    <t>含监控操作台</t>
  </si>
  <si>
    <t>高速智能球型摄像机</t>
  </si>
  <si>
    <t>232100700101-0120-041-4403060102012</t>
  </si>
  <si>
    <t>6寸DS-2AF1-614X</t>
  </si>
  <si>
    <t>232100700100-0120-041-4403060102012</t>
  </si>
  <si>
    <t>DS-2CC172P-IP3</t>
  </si>
  <si>
    <t>监控管理平台</t>
  </si>
  <si>
    <t>232100700110-0124-129-4403060102012</t>
  </si>
  <si>
    <t>H3c ISC3000</t>
  </si>
  <si>
    <t>监控交换机</t>
  </si>
  <si>
    <t>232100700111-0124-129-4403060102012</t>
  </si>
  <si>
    <t>H3c E528</t>
  </si>
  <si>
    <t>视频矩阵</t>
  </si>
  <si>
    <t>232100700125-0124-129-4403060102012</t>
  </si>
  <si>
    <t>DIS-66V56-8</t>
  </si>
  <si>
    <t>网络编码服务器</t>
  </si>
  <si>
    <t>232100700106-0124-129-4403060102012</t>
  </si>
  <si>
    <t>H3c ECR3316-HC</t>
  </si>
  <si>
    <t>高清红外线摄像机</t>
  </si>
  <si>
    <t>232100700036-0124-041-4403060102012</t>
  </si>
  <si>
    <t>2010-10-27</t>
  </si>
  <si>
    <t>REONGRL-3030</t>
  </si>
  <si>
    <t>140</t>
  </si>
  <si>
    <t>解码器</t>
  </si>
  <si>
    <t>232100700042-0124-041-4403060102012</t>
  </si>
  <si>
    <t>只</t>
  </si>
  <si>
    <t>控制云台解码</t>
  </si>
  <si>
    <t>数字硬盘录像机</t>
  </si>
  <si>
    <t>232100700046-0124-041-4403060102012</t>
  </si>
  <si>
    <t>16路9016优质压缩</t>
  </si>
  <si>
    <t>工程单中炒带大炒锅</t>
  </si>
  <si>
    <t>601079900003-0113-209-4403060102012</t>
  </si>
  <si>
    <t>2009-11-03</t>
  </si>
  <si>
    <t>2500*1100*800</t>
  </si>
  <si>
    <t>工程双炒炉</t>
  </si>
  <si>
    <t>601079900002-0113-209-4403060102012</t>
  </si>
  <si>
    <t>2400*1100*800</t>
  </si>
  <si>
    <t>一体化彩色摄像机</t>
  </si>
  <si>
    <t>232100700035-3310-212-4403060102012</t>
  </si>
  <si>
    <t>2009-04-13</t>
  </si>
  <si>
    <t>球型</t>
  </si>
  <si>
    <t>158</t>
  </si>
  <si>
    <t>8路数字硬盘录像机</t>
  </si>
  <si>
    <t>232100700034-2413-075-4403060102012</t>
  </si>
  <si>
    <t>2009-02-23</t>
  </si>
  <si>
    <t>161</t>
  </si>
  <si>
    <t>232100200061-0203-029-4403060102011</t>
  </si>
  <si>
    <t>2008-12-12</t>
  </si>
  <si>
    <t>HG20</t>
  </si>
  <si>
    <t>佳能</t>
  </si>
  <si>
    <t>163</t>
  </si>
  <si>
    <t>27倍变焦一体化摄像机</t>
  </si>
  <si>
    <t>232100700028-0120-041-4403060102012</t>
  </si>
  <si>
    <t>2008-10-29</t>
  </si>
  <si>
    <t>彩色红外线夜视摄像机</t>
  </si>
  <si>
    <t>232100700029-0120-041-4403060102012</t>
  </si>
  <si>
    <t>办公桌</t>
  </si>
  <si>
    <t>601020001215-9903-999-4403060102012</t>
  </si>
  <si>
    <t>2007-05-18</t>
  </si>
  <si>
    <t>181</t>
  </si>
  <si>
    <t>咖啡台</t>
  </si>
  <si>
    <t>601020009886-9903-999-4403060102012</t>
  </si>
  <si>
    <t>2007-04-16</t>
  </si>
  <si>
    <t>件</t>
  </si>
  <si>
    <t>182</t>
  </si>
  <si>
    <t>衣帽架</t>
  </si>
  <si>
    <t>601060000160-0119-007-4403060102011</t>
  </si>
  <si>
    <t>B103-A029</t>
  </si>
  <si>
    <t>半玻璃书柜</t>
  </si>
  <si>
    <t>601059900372-9903-999-4403060102012</t>
  </si>
  <si>
    <t>2006-12-01</t>
  </si>
  <si>
    <t>186</t>
  </si>
  <si>
    <t>四门无抽柜</t>
  </si>
  <si>
    <t>601059900376-9903-999-4403060102012</t>
  </si>
  <si>
    <t>高档沙发</t>
  </si>
  <si>
    <t>601040000025-9903-999-4403060102012</t>
  </si>
  <si>
    <t>2006-09-26</t>
  </si>
  <si>
    <t>189</t>
  </si>
  <si>
    <t>云鹏会议桌</t>
  </si>
  <si>
    <t>601020000010-9903-999-4403060102012</t>
  </si>
  <si>
    <t>会议椅</t>
  </si>
  <si>
    <t>601030000111-9903-999-4403060102012</t>
  </si>
  <si>
    <t>2006-07-06</t>
  </si>
  <si>
    <t>191</t>
  </si>
  <si>
    <t>真皮沙发A+B</t>
  </si>
  <si>
    <t>601040000024-3616-209-4403060102012</t>
  </si>
  <si>
    <t>2006-07-04</t>
  </si>
  <si>
    <t>1.6中班台</t>
  </si>
  <si>
    <t>601020000027-9903-999-4403060102012</t>
  </si>
  <si>
    <t>2006-05-31</t>
  </si>
  <si>
    <t>193</t>
  </si>
  <si>
    <t>办公沙发</t>
  </si>
  <si>
    <t>601040000023-0303-068-4403060102012</t>
  </si>
  <si>
    <t>2006-03-08</t>
  </si>
  <si>
    <t>1+3+1</t>
  </si>
  <si>
    <t>195</t>
  </si>
  <si>
    <t>1.6m班台</t>
  </si>
  <si>
    <t>601020000024-9903-999-4403060102012</t>
  </si>
  <si>
    <t>2006-03-07</t>
  </si>
  <si>
    <t>上玻下移门柜</t>
  </si>
  <si>
    <t>601059900512-1414-103-4403060102012</t>
  </si>
  <si>
    <t>彩色摄像一体机</t>
  </si>
  <si>
    <t>232100300033-0120-016-4403060102012</t>
  </si>
  <si>
    <t>2005-11-16</t>
  </si>
  <si>
    <t>SONY48BP</t>
  </si>
  <si>
    <t>199</t>
  </si>
  <si>
    <t>232100300034-0120-016-4403060102012</t>
  </si>
  <si>
    <t>汽车部件货架</t>
  </si>
  <si>
    <t>601060000088-3309-212-4403060102012</t>
  </si>
  <si>
    <t>1999-05-08</t>
  </si>
  <si>
    <t>277</t>
  </si>
  <si>
    <t>按摩椅</t>
  </si>
  <si>
    <t>601030001630-0115-203-4403060102012</t>
  </si>
  <si>
    <t>Z09多功能</t>
  </si>
  <si>
    <t>小天使</t>
  </si>
  <si>
    <t>玻璃茶几</t>
  </si>
  <si>
    <t>601040000038-0115-203-4403060102012</t>
  </si>
  <si>
    <t>电视架</t>
  </si>
  <si>
    <t>601060000100-0115-203-4403060102012</t>
  </si>
  <si>
    <t>DVD机</t>
  </si>
  <si>
    <t>232119900044-23-175-4403060102011</t>
  </si>
  <si>
    <t>2005-05-31</t>
  </si>
  <si>
    <t>393</t>
  </si>
  <si>
    <t>先锋</t>
  </si>
  <si>
    <t>206</t>
  </si>
  <si>
    <t>液晶电视机</t>
  </si>
  <si>
    <t>232090100036-23-175-4403060102011</t>
  </si>
  <si>
    <t>26寸</t>
  </si>
  <si>
    <t>夏华</t>
  </si>
  <si>
    <t>205</t>
  </si>
  <si>
    <t>专业音箱</t>
  </si>
  <si>
    <t>232119900025-23-175-4403060102011</t>
  </si>
  <si>
    <t>PK150</t>
  </si>
  <si>
    <t>PAL</t>
  </si>
  <si>
    <t>咖啡桌椅</t>
  </si>
  <si>
    <t>601040000048-23-175-4403060102011</t>
  </si>
  <si>
    <t>2007-07-13</t>
  </si>
  <si>
    <t>电脑服务器</t>
  </si>
  <si>
    <t>201010401167-1305-109-4403060102011</t>
  </si>
  <si>
    <t>T350</t>
  </si>
  <si>
    <t>组合扩音系统</t>
  </si>
  <si>
    <t>232110300024-0305-202-4403060102011</t>
  </si>
  <si>
    <t>2011-06-08</t>
  </si>
  <si>
    <t>GRF  12寸</t>
  </si>
  <si>
    <t>多媒体讲台</t>
  </si>
  <si>
    <t>601020000898-1222-168-4403060102011</t>
  </si>
  <si>
    <t>2010-07-16</t>
  </si>
  <si>
    <t>HCP-2200</t>
  </si>
  <si>
    <t>兆胜</t>
  </si>
  <si>
    <t>学生双人台</t>
  </si>
  <si>
    <t>601020000285-1222-168-4403060102011</t>
  </si>
  <si>
    <t>电子工艺实训台</t>
  </si>
  <si>
    <t>601020000315-1222-017-4403060102011</t>
  </si>
  <si>
    <t>2009-06-11</t>
  </si>
  <si>
    <t>YL-135</t>
  </si>
  <si>
    <t>数字电路实验箱</t>
  </si>
  <si>
    <t>601020000312-1222-017-4403060102011</t>
  </si>
  <si>
    <t>YL-226</t>
  </si>
  <si>
    <t>相机</t>
  </si>
  <si>
    <t>202040000005-0305-202-4403060102011</t>
  </si>
  <si>
    <t>EOS1000D</t>
  </si>
  <si>
    <t>162</t>
  </si>
  <si>
    <t>232100700129-2602-054-4403060102012</t>
  </si>
  <si>
    <t>2013-07-11</t>
  </si>
  <si>
    <t>TV-NVR5016D-A16</t>
  </si>
  <si>
    <t>动力盈科</t>
  </si>
  <si>
    <t>107</t>
  </si>
  <si>
    <t>布艺沙发</t>
  </si>
  <si>
    <t>601040000036-0326-068-4403060102012</t>
  </si>
  <si>
    <t>淡蓝色</t>
  </si>
  <si>
    <t>合计</t>
  </si>
  <si>
    <t>序号</t>
  </si>
  <si>
    <t>合计</t>
  </si>
  <si>
    <t>富怡</t>
  </si>
  <si>
    <t>RPK-ASD-52-12</t>
  </si>
  <si>
    <t>360139900179-1225-087-4403060102012</t>
  </si>
  <si>
    <t>全自动电脑横机</t>
  </si>
  <si>
    <t>RP-902</t>
  </si>
  <si>
    <t>360139900177-1225-087-4403060102012</t>
  </si>
  <si>
    <t>绣花机</t>
  </si>
  <si>
    <t>A1.0</t>
  </si>
  <si>
    <t>TOONBOOMHARMONY</t>
  </si>
  <si>
    <t>220110400051-1202-088-4403060102012</t>
  </si>
  <si>
    <t>非线性编辑系统</t>
  </si>
  <si>
    <t>已使用年限（月）</t>
  </si>
  <si>
    <t>规定使用年限（月）</t>
  </si>
  <si>
    <t>资产分类</t>
  </si>
  <si>
    <t>资产编码</t>
  </si>
  <si>
    <t>150</t>
  </si>
  <si>
    <t>未规定使用年限</t>
  </si>
  <si>
    <t>盘</t>
  </si>
  <si>
    <t>2009-12-26</t>
  </si>
  <si>
    <t>图书、档案</t>
  </si>
  <si>
    <t>501040509999-1304-109-4403060102011</t>
  </si>
  <si>
    <t>光盘</t>
  </si>
  <si>
    <t>226</t>
  </si>
  <si>
    <t>2003-08-20</t>
  </si>
  <si>
    <t>501040509998-1304-109-4403060102011</t>
  </si>
  <si>
    <t>174</t>
  </si>
  <si>
    <t>2007-12-20</t>
  </si>
  <si>
    <t>501040509997-1304-109-4403060102011</t>
  </si>
  <si>
    <t>VCD碟</t>
  </si>
  <si>
    <t>2006-12-20</t>
  </si>
  <si>
    <t>501040509996-1304-109-4403060102011</t>
  </si>
  <si>
    <t>149</t>
  </si>
  <si>
    <t>汇海</t>
  </si>
  <si>
    <t>WP300</t>
  </si>
  <si>
    <t>2010-01-29</t>
  </si>
  <si>
    <t>371900000021-3202-200-4403060102012</t>
  </si>
  <si>
    <t>50米跑测试仪</t>
  </si>
  <si>
    <t>TJ300</t>
  </si>
  <si>
    <t>371900000020-3202-200-4403060102012</t>
  </si>
  <si>
    <t>台阶评定测试仪</t>
  </si>
  <si>
    <t>ST300</t>
  </si>
  <si>
    <t>371900000019-3202-200-4403060102012</t>
  </si>
  <si>
    <t>身高重量测试仪</t>
  </si>
  <si>
    <t>108</t>
  </si>
  <si>
    <t>2013-06-28</t>
  </si>
  <si>
    <t>无形资产</t>
  </si>
  <si>
    <t>706039900010-1408-050-4403060102011</t>
  </si>
  <si>
    <t>职介信息网络平台</t>
  </si>
  <si>
    <t>706039900009-1408-050-4403060102011</t>
  </si>
  <si>
    <t>创业教育数字化教学平台</t>
  </si>
  <si>
    <t>124</t>
  </si>
  <si>
    <t>2012-02-10</t>
  </si>
  <si>
    <t>706039900007-1408-050-4403060102011</t>
  </si>
  <si>
    <t>就业跟踪软件</t>
  </si>
  <si>
    <t>706039900006-1408-050-4403060102011</t>
  </si>
  <si>
    <t>职业素质测评系统</t>
  </si>
  <si>
    <t>371990000002-9901-999-4403060102012</t>
  </si>
  <si>
    <t>移动沙包</t>
  </si>
  <si>
    <t>116</t>
  </si>
  <si>
    <t>Wilson</t>
  </si>
  <si>
    <t>2012-10-01</t>
  </si>
  <si>
    <t>371030600001-0109-251-4403060102012</t>
  </si>
  <si>
    <t>网球拍</t>
  </si>
  <si>
    <t>370010500007-0109-251-4403060102012</t>
  </si>
  <si>
    <t>大提琴盒</t>
  </si>
  <si>
    <t>津宝</t>
  </si>
  <si>
    <t>把</t>
  </si>
  <si>
    <t>370010400031-9901-999-4403060102011</t>
  </si>
  <si>
    <t>钢片琴</t>
  </si>
  <si>
    <t>302</t>
  </si>
  <si>
    <t>VP118M</t>
  </si>
  <si>
    <t>1997-11-24</t>
  </si>
  <si>
    <t>370010400024-9903-999-4403060102012</t>
  </si>
  <si>
    <t>钢琴</t>
  </si>
  <si>
    <t>星海</t>
  </si>
  <si>
    <t>370010300011-0203-016-4403060102011</t>
  </si>
  <si>
    <t>大道锣</t>
  </si>
  <si>
    <t>370010300010-9901-999-4403060102011</t>
  </si>
  <si>
    <t>18寸吊钗连架</t>
  </si>
  <si>
    <t>370010300006-9903-999-4403060102012</t>
  </si>
  <si>
    <t>锣</t>
  </si>
  <si>
    <t>370010300006-9901-999-4403060102011</t>
  </si>
  <si>
    <t>五音木鱼</t>
  </si>
  <si>
    <t>姑苏</t>
  </si>
  <si>
    <t>370010300005-9903-999-4403060102012</t>
  </si>
  <si>
    <t>排鼓</t>
  </si>
  <si>
    <t>370010300004-9903-999-4403060102012</t>
  </si>
  <si>
    <t>定音鼓</t>
  </si>
  <si>
    <t>虎丘</t>
  </si>
  <si>
    <t>370010200004-9903-999-4403060102012</t>
  </si>
  <si>
    <t>中音抱笙</t>
  </si>
  <si>
    <t>敦煌</t>
  </si>
  <si>
    <t>370010100047-0203-016-4403060102011</t>
  </si>
  <si>
    <t>古筝</t>
  </si>
  <si>
    <t>370010100039-9903-999-4403060102012</t>
  </si>
  <si>
    <t>柳琴</t>
  </si>
  <si>
    <t>红棉</t>
  </si>
  <si>
    <t>370010100038-9903-999-4403060102012</t>
  </si>
  <si>
    <t>大提琴</t>
  </si>
  <si>
    <t>370010100036-9903-999-4403060102012</t>
  </si>
  <si>
    <t>二胡</t>
  </si>
  <si>
    <t>370010100032-9903-999-4403060102012</t>
  </si>
  <si>
    <t>中胡</t>
  </si>
  <si>
    <t>370010100026-9901-999-4403060102011</t>
  </si>
  <si>
    <t>酸枝木高胡</t>
  </si>
  <si>
    <t>370010100022-9901-999-4403060102011</t>
  </si>
  <si>
    <t>小阮</t>
  </si>
  <si>
    <t>2009-09-17</t>
  </si>
  <si>
    <t>322039900012-0202-031-4403060102011</t>
  </si>
  <si>
    <t>红外线测温仪</t>
  </si>
  <si>
    <t>2012-10-10</t>
  </si>
  <si>
    <t>220120300108-0111-121-4403060102012</t>
  </si>
  <si>
    <t>冲击电钻</t>
  </si>
  <si>
    <t>173</t>
  </si>
  <si>
    <t>2008-01-01</t>
  </si>
  <si>
    <t>220120300012-0220-088-4403060102012</t>
  </si>
  <si>
    <t>电动吊架</t>
  </si>
  <si>
    <t>EG-823LC8-NS</t>
  </si>
  <si>
    <t>2011-12-27</t>
  </si>
  <si>
    <t>220100500004-0205-144-4403060102011</t>
  </si>
  <si>
    <t>微波炉</t>
  </si>
  <si>
    <t>125</t>
  </si>
  <si>
    <t>2012-01-04</t>
  </si>
  <si>
    <t>202150000011-3301-212-4403060102012</t>
  </si>
  <si>
    <t>球型摄像机</t>
  </si>
  <si>
    <t>104</t>
  </si>
  <si>
    <t>2013-10-01</t>
  </si>
  <si>
    <t>202130000014-0106-012-4403060102011</t>
  </si>
  <si>
    <t>点钞机</t>
  </si>
  <si>
    <t>134</t>
  </si>
  <si>
    <t>鸿合</t>
  </si>
  <si>
    <t>HV-3282</t>
  </si>
  <si>
    <t>2011-04-15</t>
  </si>
  <si>
    <t>202050000032-2020-115-4403060102012</t>
  </si>
  <si>
    <t>电子白板</t>
  </si>
  <si>
    <t>康宝</t>
  </si>
  <si>
    <t>ZTP128A-7A</t>
  </si>
  <si>
    <t>2012-06-25</t>
  </si>
  <si>
    <t>322259900007-3616-209-4403060102012</t>
  </si>
  <si>
    <t>消毒柜</t>
  </si>
  <si>
    <t>2012-02-06</t>
  </si>
  <si>
    <t>220100500029-0113-209-4403060102012</t>
  </si>
  <si>
    <t>浆渣机</t>
  </si>
  <si>
    <t>95</t>
  </si>
  <si>
    <t>山特</t>
  </si>
  <si>
    <t>CIKS</t>
  </si>
  <si>
    <t>2014-07-02</t>
  </si>
  <si>
    <t>201990000222-0113-209-4403060102012</t>
  </si>
  <si>
    <t>UPS电源</t>
  </si>
  <si>
    <t>H3C</t>
  </si>
  <si>
    <t>201990000221-0113-209-4403060102012</t>
  </si>
  <si>
    <t>交换机</t>
  </si>
  <si>
    <t>137</t>
  </si>
  <si>
    <t>200*120cm</t>
  </si>
  <si>
    <t>2011-01-21</t>
  </si>
  <si>
    <t>202990000024-2602-054-4403060102012</t>
  </si>
  <si>
    <t>黑板</t>
  </si>
  <si>
    <t>300*100cm</t>
  </si>
  <si>
    <t>2011-01-15</t>
  </si>
  <si>
    <t>202990000019-2602-054-4403060102012</t>
  </si>
  <si>
    <t>移动黑板</t>
  </si>
  <si>
    <t>111</t>
  </si>
  <si>
    <t>点</t>
  </si>
  <si>
    <t>2013-03-05</t>
  </si>
  <si>
    <t>201090100067-2602-054-4403060102012</t>
  </si>
  <si>
    <t>数控仿真软件</t>
  </si>
  <si>
    <t>202990000245-2413-078-4403060102011</t>
  </si>
  <si>
    <t>托盘重型货架</t>
  </si>
  <si>
    <t>202990000243-2412-078-4403060102011</t>
  </si>
  <si>
    <t>手动液压叉车</t>
  </si>
  <si>
    <t>HP</t>
  </si>
  <si>
    <t>HP1007</t>
  </si>
  <si>
    <t>202990000084-2412-078-4403060102011</t>
  </si>
  <si>
    <t>打印机</t>
  </si>
  <si>
    <t>HELIH2000</t>
  </si>
  <si>
    <t>辆</t>
  </si>
  <si>
    <t>202990000072-2413-078-4403060102011</t>
  </si>
  <si>
    <t>合力叉车</t>
  </si>
  <si>
    <t>165</t>
  </si>
  <si>
    <t>正泰</t>
  </si>
  <si>
    <t>2008-09-22</t>
  </si>
  <si>
    <t>220079900006-1217-174-4403060102011</t>
  </si>
  <si>
    <t>稳压电源</t>
  </si>
  <si>
    <t>精致</t>
  </si>
  <si>
    <t>22U</t>
  </si>
  <si>
    <t>2009-12-15</t>
  </si>
  <si>
    <t>201990000295-1217-101-4403060102011</t>
  </si>
  <si>
    <t>交换机柜</t>
  </si>
  <si>
    <t>锐捷</t>
  </si>
  <si>
    <t>SIC-IHS</t>
  </si>
  <si>
    <t>201990000293-1217-101-4403060102011</t>
  </si>
  <si>
    <t>同异步接口模块</t>
  </si>
  <si>
    <t>NM-2HAS</t>
  </si>
  <si>
    <t>201990000271-1217-101-4403060102011</t>
  </si>
  <si>
    <t>RG-R20-04</t>
  </si>
  <si>
    <t>201990000269-1217-101-4403060102011</t>
  </si>
  <si>
    <t>路由器</t>
  </si>
  <si>
    <t>RG-R2632</t>
  </si>
  <si>
    <t>201990000247-1217-101-4403060102011</t>
  </si>
  <si>
    <t>RG-S2328G</t>
  </si>
  <si>
    <t>201990000235-1217-101-4403060102011</t>
  </si>
  <si>
    <t>24口</t>
  </si>
  <si>
    <t>201990000221-1217-101-4403060102011</t>
  </si>
  <si>
    <t>48口</t>
  </si>
  <si>
    <t>201990000220-1217-101-4403060102011</t>
  </si>
  <si>
    <t>24端口</t>
  </si>
  <si>
    <t>201990000202-1217-174-4403060102011</t>
  </si>
  <si>
    <t>3层交换机</t>
  </si>
  <si>
    <t>2端口同异步</t>
  </si>
  <si>
    <t>201990000189-1217-174-4403060102011</t>
  </si>
  <si>
    <t>19寸多业务</t>
  </si>
  <si>
    <t>201990000181-1217-174-4403060102011</t>
  </si>
  <si>
    <t>201990000177-1217-174-4403060102011</t>
  </si>
  <si>
    <t>48端口</t>
  </si>
  <si>
    <t>201990000176-1217-174-4403060102011</t>
  </si>
  <si>
    <t>602030000043-0211-092-4403060102012</t>
  </si>
  <si>
    <t>屏风</t>
  </si>
  <si>
    <t>602030000035-1224-087-4403060102012</t>
  </si>
  <si>
    <t>展示男模</t>
  </si>
  <si>
    <t>2011-07-20</t>
  </si>
  <si>
    <t>602010000001-1218-089-4403060102012</t>
  </si>
  <si>
    <t>连体衣裤</t>
  </si>
  <si>
    <t>2007-12-10</t>
  </si>
  <si>
    <t>文物和陈列品</t>
  </si>
  <si>
    <t>402020300007-1213-087-4403060102012</t>
  </si>
  <si>
    <t>板房半身模特</t>
  </si>
  <si>
    <t>402020300001-1213-087-4403060102012</t>
  </si>
  <si>
    <t>板房全身模特</t>
  </si>
  <si>
    <t>金鹰</t>
  </si>
  <si>
    <t>220110300001-1216-088-4403060102012</t>
  </si>
  <si>
    <t>太阳灯配支架</t>
  </si>
  <si>
    <t>202990000175-1216-088-4403060102012</t>
  </si>
  <si>
    <t>电动背景架</t>
  </si>
  <si>
    <t>VCFD680RM</t>
  </si>
  <si>
    <t>202990000169-1216-088-4403060102012</t>
  </si>
  <si>
    <t>遥控脚架</t>
  </si>
  <si>
    <t>202990000166-1216-088-4403060102012</t>
  </si>
  <si>
    <t>带遥控重型脚架</t>
  </si>
  <si>
    <t>CANON</t>
  </si>
  <si>
    <t>202150000005-1216-088-4403060102012</t>
  </si>
  <si>
    <t>柔光镜</t>
  </si>
  <si>
    <t>202150000004-1216-088-4403060102012</t>
  </si>
  <si>
    <t>USM镜头</t>
  </si>
  <si>
    <t>202150000003-1216-088-4403060102012</t>
  </si>
  <si>
    <t>微距镜头</t>
  </si>
  <si>
    <t>EOS</t>
  </si>
  <si>
    <t>202150000002-1216-088-4403060102012</t>
  </si>
  <si>
    <t>佳能EOS遥控器</t>
  </si>
  <si>
    <t>GrandOEMHDSTB-1M</t>
  </si>
  <si>
    <t>201990000115-1208-087-4403060102012</t>
  </si>
  <si>
    <t>数字终端</t>
  </si>
  <si>
    <t>H3c</t>
  </si>
  <si>
    <t>201990000113-1208-087-4403060102012</t>
  </si>
  <si>
    <t>GrandOEM</t>
  </si>
  <si>
    <t>201990000112-1208-087-4403060102012</t>
  </si>
  <si>
    <t>编码服务器</t>
  </si>
  <si>
    <t>H3CS5100－48P－SI</t>
  </si>
  <si>
    <t>201990000109-1216-088-4403060102012</t>
  </si>
  <si>
    <t>虹光</t>
  </si>
  <si>
    <t>AV8000s</t>
  </si>
  <si>
    <t>201069900011-1216-088-4403060102012</t>
  </si>
  <si>
    <t>动画专业高速扫描仪</t>
  </si>
  <si>
    <t>序号</t>
  </si>
  <si>
    <t>报废部分已到规定使用年限的资产清单</t>
  </si>
  <si>
    <t>报废部分未规定使用年限的资产清单</t>
  </si>
  <si>
    <t>报废部分单价超过20万元的资产清单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</si>
</sst>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d\-mmm\-yy;@"/>
    <numFmt numFmtId="177" formatCode="#,##0.00000000000000_ "/>
  </numFmts>
  <fonts count="50">
    <font>
      <sz val="11"/>
      <color indexed="8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 wrapText="1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vertical="center" shrinkToFi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left" vertical="center"/>
      <protection/>
    </xf>
    <xf numFmtId="0" fontId="4" fillId="33" borderId="10" xfId="59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shrinkToFi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shrinkToFit="1"/>
      <protection/>
    </xf>
    <xf numFmtId="3" fontId="4" fillId="33" borderId="10" xfId="56" applyNumberFormat="1" applyFont="1" applyFill="1" applyBorder="1" applyAlignment="1">
      <alignment horizontal="center" vertical="center"/>
      <protection/>
    </xf>
    <xf numFmtId="0" fontId="4" fillId="33" borderId="10" xfId="43" applyFont="1" applyFill="1" applyBorder="1" applyAlignment="1">
      <alignment horizontal="center" vertical="center" wrapText="1"/>
      <protection/>
    </xf>
    <xf numFmtId="0" fontId="4" fillId="33" borderId="10" xfId="42" applyFont="1" applyFill="1" applyBorder="1" applyAlignment="1">
      <alignment horizontal="center" vertical="center" wrapText="1"/>
      <protection/>
    </xf>
    <xf numFmtId="0" fontId="4" fillId="33" borderId="10" xfId="42" applyFont="1" applyFill="1" applyBorder="1" applyAlignment="1">
      <alignment horizontal="center" vertical="center" shrinkToFit="1"/>
      <protection/>
    </xf>
    <xf numFmtId="3" fontId="4" fillId="33" borderId="10" xfId="42" applyNumberFormat="1" applyFont="1" applyFill="1" applyBorder="1" applyAlignment="1">
      <alignment horizontal="center" vertical="center" wrapText="1"/>
      <protection/>
    </xf>
    <xf numFmtId="0" fontId="4" fillId="33" borderId="10" xfId="43" applyFont="1" applyFill="1" applyBorder="1" applyAlignment="1">
      <alignment horizontal="center" vertical="center" shrinkToFit="1"/>
      <protection/>
    </xf>
    <xf numFmtId="3" fontId="4" fillId="33" borderId="10" xfId="43" applyNumberFormat="1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 vertical="center"/>
      <protection/>
    </xf>
    <xf numFmtId="49" fontId="4" fillId="33" borderId="10" xfId="42" applyNumberFormat="1" applyFont="1" applyFill="1" applyBorder="1" applyAlignment="1">
      <alignment horizontal="center" vertical="center" shrinkToFi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shrinkToFit="1"/>
      <protection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left" vertic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62" applyFont="1" applyFill="1" applyBorder="1" applyAlignment="1">
      <alignment horizontal="center" vertical="center"/>
      <protection/>
    </xf>
    <xf numFmtId="0" fontId="4" fillId="33" borderId="10" xfId="62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horizontal="center" vertical="center" wrapText="1" shrinkToFit="1"/>
    </xf>
    <xf numFmtId="0" fontId="48" fillId="33" borderId="0" xfId="41" applyFont="1" applyFill="1" applyAlignment="1">
      <alignment horizontal="center" vertical="center"/>
      <protection/>
    </xf>
    <xf numFmtId="0" fontId="48" fillId="33" borderId="0" xfId="41" applyFont="1" applyFill="1" applyAlignment="1">
      <alignment horizontal="center" vertical="center" shrinkToFit="1"/>
      <protection/>
    </xf>
    <xf numFmtId="0" fontId="48" fillId="33" borderId="0" xfId="41" applyFont="1" applyFill="1" applyAlignment="1">
      <alignment horizontal="center" vertical="center" wrapText="1" shrinkToFit="1"/>
      <protection/>
    </xf>
    <xf numFmtId="0" fontId="48" fillId="33" borderId="0" xfId="41" applyFont="1" applyFill="1" applyAlignment="1">
      <alignment horizontal="center" vertical="center" wrapText="1"/>
      <protection/>
    </xf>
    <xf numFmtId="176" fontId="48" fillId="33" borderId="0" xfId="41" applyNumberFormat="1" applyFont="1" applyFill="1" applyAlignment="1">
      <alignment horizontal="center" vertical="center" wrapText="1"/>
      <protection/>
    </xf>
    <xf numFmtId="0" fontId="48" fillId="33" borderId="0" xfId="41" applyFont="1" applyFill="1" applyAlignment="1">
      <alignment horizontal="left" vertical="center"/>
      <protection/>
    </xf>
    <xf numFmtId="177" fontId="48" fillId="33" borderId="0" xfId="41" applyNumberFormat="1" applyFont="1" applyFill="1" applyAlignment="1">
      <alignment horizontal="center" vertical="center" wrapText="1"/>
      <protection/>
    </xf>
    <xf numFmtId="0" fontId="4" fillId="33" borderId="10" xfId="47" applyFont="1" applyFill="1" applyBorder="1" applyAlignment="1">
      <alignment horizontal="center" vertical="center" shrinkToFit="1"/>
      <protection/>
    </xf>
    <xf numFmtId="0" fontId="4" fillId="33" borderId="10" xfId="41" applyFont="1" applyFill="1" applyBorder="1" applyAlignment="1">
      <alignment horizontal="center" vertical="center" wrapText="1" shrinkToFi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3" fontId="4" fillId="33" borderId="10" xfId="47" applyNumberFormat="1" applyFont="1" applyFill="1" applyBorder="1" applyAlignment="1">
      <alignment horizontal="center" vertical="center" shrinkToFit="1"/>
      <protection/>
    </xf>
    <xf numFmtId="176" fontId="4" fillId="33" borderId="10" xfId="47" applyNumberFormat="1" applyFont="1" applyFill="1" applyBorder="1" applyAlignment="1">
      <alignment horizontal="center" vertical="center" shrinkToFit="1"/>
      <protection/>
    </xf>
    <xf numFmtId="0" fontId="4" fillId="33" borderId="10" xfId="47" applyFont="1" applyFill="1" applyBorder="1" applyAlignment="1">
      <alignment horizontal="left" vertical="center"/>
      <protection/>
    </xf>
    <xf numFmtId="0" fontId="48" fillId="33" borderId="10" xfId="41" applyFont="1" applyFill="1" applyBorder="1" applyAlignment="1">
      <alignment horizontal="center" vertical="center" wrapText="1" shrinkToFit="1"/>
      <protection/>
    </xf>
    <xf numFmtId="0" fontId="4" fillId="33" borderId="10" xfId="41" applyFont="1" applyFill="1" applyBorder="1" applyAlignment="1">
      <alignment horizontal="center" vertical="center" shrinkToFit="1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3" fontId="4" fillId="33" borderId="10" xfId="41" applyNumberFormat="1" applyFont="1" applyFill="1" applyBorder="1" applyAlignment="1">
      <alignment horizontal="center" vertical="center" shrinkToFit="1"/>
      <protection/>
    </xf>
    <xf numFmtId="0" fontId="4" fillId="33" borderId="10" xfId="60" applyFont="1" applyFill="1" applyBorder="1" applyAlignment="1">
      <alignment horizontal="center" vertical="center" shrinkToFit="1"/>
      <protection/>
    </xf>
    <xf numFmtId="0" fontId="4" fillId="0" borderId="10" xfId="60" applyFont="1" applyBorder="1" applyAlignment="1">
      <alignment horizontal="left" vertical="center"/>
      <protection/>
    </xf>
    <xf numFmtId="0" fontId="4" fillId="33" borderId="10" xfId="52" applyFont="1" applyFill="1" applyBorder="1" applyAlignment="1">
      <alignment horizontal="center" vertical="center" shrinkToFi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3" fontId="4" fillId="33" borderId="10" xfId="52" applyNumberFormat="1" applyFont="1" applyFill="1" applyBorder="1" applyAlignment="1">
      <alignment horizontal="center" vertical="center" shrinkToFit="1"/>
      <protection/>
    </xf>
    <xf numFmtId="176" fontId="4" fillId="33" borderId="10" xfId="52" applyNumberFormat="1" applyFont="1" applyFill="1" applyBorder="1" applyAlignment="1">
      <alignment horizontal="center" vertical="center" shrinkToFit="1"/>
      <protection/>
    </xf>
    <xf numFmtId="0" fontId="4" fillId="33" borderId="10" xfId="52" applyFont="1" applyFill="1" applyBorder="1" applyAlignment="1">
      <alignment horizontal="left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49" fontId="4" fillId="33" borderId="10" xfId="47" applyNumberFormat="1" applyFont="1" applyFill="1" applyBorder="1" applyAlignment="1">
      <alignment horizontal="center" vertical="center" shrinkToFit="1"/>
      <protection/>
    </xf>
    <xf numFmtId="176" fontId="4" fillId="33" borderId="10" xfId="41" applyNumberFormat="1" applyFont="1" applyFill="1" applyBorder="1" applyAlignment="1">
      <alignment horizontal="center" vertical="center" shrinkToFit="1"/>
      <protection/>
    </xf>
    <xf numFmtId="0" fontId="4" fillId="33" borderId="10" xfId="41" applyFont="1" applyFill="1" applyBorder="1" applyAlignment="1">
      <alignment horizontal="left" vertical="center"/>
      <protection/>
    </xf>
    <xf numFmtId="0" fontId="49" fillId="33" borderId="0" xfId="41" applyFont="1" applyFill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 wrapText="1" shrinkToFit="1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3" fillId="33" borderId="10" xfId="41" applyFont="1" applyFill="1" applyBorder="1" applyAlignment="1">
      <alignment horizontal="center" vertical="center" shrinkToFi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11" xfId="41" applyFont="1" applyFill="1" applyBorder="1" applyAlignment="1">
      <alignment horizontal="center" vertical="center" shrinkToFit="1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1" xfId="41" applyFont="1" applyFill="1" applyBorder="1" applyAlignment="1">
      <alignment horizontal="center" vertical="center" shrinkToFit="1"/>
      <protection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2 2 2" xfId="44"/>
    <cellStyle name="常规 2 2 3" xfId="45"/>
    <cellStyle name="常规 2 3" xfId="46"/>
    <cellStyle name="常规 2 4" xfId="47"/>
    <cellStyle name="常规 3" xfId="48"/>
    <cellStyle name="常规 3 2" xfId="49"/>
    <cellStyle name="常规 3 2 2" xfId="50"/>
    <cellStyle name="常规 3 3" xfId="51"/>
    <cellStyle name="常规 3 4" xfId="52"/>
    <cellStyle name="常规 4" xfId="53"/>
    <cellStyle name="常规 4 2" xfId="54"/>
    <cellStyle name="常规 4 3" xfId="55"/>
    <cellStyle name="常规 5" xfId="56"/>
    <cellStyle name="常规 6" xfId="57"/>
    <cellStyle name="常规 7" xfId="58"/>
    <cellStyle name="常规 7 2" xfId="59"/>
    <cellStyle name="常规 7 3" xfId="60"/>
    <cellStyle name="常规 8" xfId="61"/>
    <cellStyle name="常规 9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pane ySplit="2" topLeftCell="A89" activePane="bottomLeft" state="frozen"/>
      <selection pane="topLeft" activeCell="A1" sqref="A1"/>
      <selection pane="bottomLeft" activeCell="D97" sqref="D97"/>
    </sheetView>
  </sheetViews>
  <sheetFormatPr defaultColWidth="9.140625" defaultRowHeight="15"/>
  <cols>
    <col min="1" max="1" width="10.00390625" style="5" customWidth="1"/>
    <col min="2" max="2" width="14.57421875" style="5" customWidth="1"/>
    <col min="3" max="3" width="13.140625" style="7" customWidth="1"/>
    <col min="4" max="4" width="16.28125" style="7" customWidth="1"/>
    <col min="5" max="5" width="11.7109375" style="8" customWidth="1"/>
    <col min="6" max="6" width="5.57421875" style="6" customWidth="1"/>
    <col min="7" max="7" width="4.8515625" style="6" customWidth="1"/>
    <col min="8" max="8" width="19.00390625" style="6" customWidth="1"/>
    <col min="9" max="9" width="11.00390625" style="6" customWidth="1"/>
    <col min="10" max="10" width="11.28125" style="6" customWidth="1"/>
    <col min="11" max="11" width="10.140625" style="6" customWidth="1"/>
    <col min="12" max="16384" width="8.8515625" style="6" customWidth="1"/>
  </cols>
  <sheetData>
    <row r="1" spans="1:11" s="1" customFormat="1" ht="20.25">
      <c r="A1" s="78" t="s">
        <v>612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2" customFormat="1" ht="24">
      <c r="A2" s="36" t="s">
        <v>347</v>
      </c>
      <c r="B2" s="10" t="s">
        <v>0</v>
      </c>
      <c r="C2" s="10" t="s">
        <v>1</v>
      </c>
      <c r="D2" s="10" t="s">
        <v>2</v>
      </c>
      <c r="E2" s="11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</row>
    <row r="3" spans="1:11" s="2" customFormat="1" ht="33" customHeight="1">
      <c r="A3" s="12">
        <f>ROW()-2</f>
        <v>1</v>
      </c>
      <c r="B3" s="13" t="s">
        <v>10</v>
      </c>
      <c r="C3" s="14" t="s">
        <v>11</v>
      </c>
      <c r="D3" s="15" t="s">
        <v>12</v>
      </c>
      <c r="E3" s="16" t="s">
        <v>13</v>
      </c>
      <c r="F3" s="17">
        <v>9</v>
      </c>
      <c r="G3" s="13" t="s">
        <v>14</v>
      </c>
      <c r="H3" s="13" t="s">
        <v>15</v>
      </c>
      <c r="I3" s="13" t="s">
        <v>16</v>
      </c>
      <c r="J3" s="13" t="s">
        <v>17</v>
      </c>
      <c r="K3" s="13" t="s">
        <v>18</v>
      </c>
    </row>
    <row r="4" spans="1:11" s="2" customFormat="1" ht="33" customHeight="1">
      <c r="A4" s="12">
        <f aca="true" t="shared" si="0" ref="A4:A67">ROW()-2</f>
        <v>2</v>
      </c>
      <c r="B4" s="13" t="s">
        <v>19</v>
      </c>
      <c r="C4" s="14" t="s">
        <v>20</v>
      </c>
      <c r="D4" s="15" t="s">
        <v>12</v>
      </c>
      <c r="E4" s="16" t="s">
        <v>21</v>
      </c>
      <c r="F4" s="17">
        <v>1</v>
      </c>
      <c r="G4" s="13" t="s">
        <v>22</v>
      </c>
      <c r="H4" s="13" t="s">
        <v>23</v>
      </c>
      <c r="I4" s="13" t="s">
        <v>24</v>
      </c>
      <c r="J4" s="13" t="s">
        <v>17</v>
      </c>
      <c r="K4" s="13" t="s">
        <v>25</v>
      </c>
    </row>
    <row r="5" spans="1:11" s="2" customFormat="1" ht="33" customHeight="1">
      <c r="A5" s="12">
        <f t="shared" si="0"/>
        <v>3</v>
      </c>
      <c r="B5" s="13" t="s">
        <v>26</v>
      </c>
      <c r="C5" s="14" t="s">
        <v>27</v>
      </c>
      <c r="D5" s="15" t="s">
        <v>12</v>
      </c>
      <c r="E5" s="16" t="s">
        <v>28</v>
      </c>
      <c r="F5" s="17">
        <v>2</v>
      </c>
      <c r="G5" s="13" t="s">
        <v>29</v>
      </c>
      <c r="H5" s="13" t="s">
        <v>30</v>
      </c>
      <c r="I5" s="13" t="s">
        <v>31</v>
      </c>
      <c r="J5" s="13" t="s">
        <v>17</v>
      </c>
      <c r="K5" s="13" t="s">
        <v>32</v>
      </c>
    </row>
    <row r="6" spans="1:11" s="2" customFormat="1" ht="33" customHeight="1">
      <c r="A6" s="12">
        <f t="shared" si="0"/>
        <v>4</v>
      </c>
      <c r="B6" s="13" t="s">
        <v>33</v>
      </c>
      <c r="C6" s="14" t="s">
        <v>34</v>
      </c>
      <c r="D6" s="15" t="s">
        <v>12</v>
      </c>
      <c r="E6" s="16" t="s">
        <v>35</v>
      </c>
      <c r="F6" s="17">
        <v>1</v>
      </c>
      <c r="G6" s="13" t="s">
        <v>36</v>
      </c>
      <c r="H6" s="13" t="s">
        <v>37</v>
      </c>
      <c r="I6" s="13" t="s">
        <v>14</v>
      </c>
      <c r="J6" s="13" t="s">
        <v>17</v>
      </c>
      <c r="K6" s="13" t="s">
        <v>38</v>
      </c>
    </row>
    <row r="7" spans="1:11" s="2" customFormat="1" ht="33" customHeight="1">
      <c r="A7" s="12">
        <f t="shared" si="0"/>
        <v>5</v>
      </c>
      <c r="B7" s="13" t="s">
        <v>39</v>
      </c>
      <c r="C7" s="14" t="s">
        <v>40</v>
      </c>
      <c r="D7" s="15" t="s">
        <v>12</v>
      </c>
      <c r="E7" s="16" t="s">
        <v>41</v>
      </c>
      <c r="F7" s="17">
        <v>1</v>
      </c>
      <c r="G7" s="13" t="s">
        <v>42</v>
      </c>
      <c r="H7" s="13" t="s">
        <v>43</v>
      </c>
      <c r="I7" s="13" t="s">
        <v>16</v>
      </c>
      <c r="J7" s="13" t="s">
        <v>17</v>
      </c>
      <c r="K7" s="13" t="s">
        <v>44</v>
      </c>
    </row>
    <row r="8" spans="1:11" s="2" customFormat="1" ht="33" customHeight="1">
      <c r="A8" s="12">
        <f t="shared" si="0"/>
        <v>6</v>
      </c>
      <c r="B8" s="13" t="s">
        <v>10</v>
      </c>
      <c r="C8" s="14" t="s">
        <v>45</v>
      </c>
      <c r="D8" s="15" t="s">
        <v>12</v>
      </c>
      <c r="E8" s="16" t="s">
        <v>41</v>
      </c>
      <c r="F8" s="17">
        <v>8</v>
      </c>
      <c r="G8" s="13" t="s">
        <v>42</v>
      </c>
      <c r="H8" s="13" t="s">
        <v>46</v>
      </c>
      <c r="I8" s="13" t="s">
        <v>16</v>
      </c>
      <c r="J8" s="13" t="s">
        <v>17</v>
      </c>
      <c r="K8" s="13" t="s">
        <v>44</v>
      </c>
    </row>
    <row r="9" spans="1:11" s="2" customFormat="1" ht="33" customHeight="1">
      <c r="A9" s="12">
        <f t="shared" si="0"/>
        <v>7</v>
      </c>
      <c r="B9" s="13" t="s">
        <v>47</v>
      </c>
      <c r="C9" s="14" t="s">
        <v>48</v>
      </c>
      <c r="D9" s="15" t="s">
        <v>12</v>
      </c>
      <c r="E9" s="16" t="s">
        <v>49</v>
      </c>
      <c r="F9" s="17">
        <v>1</v>
      </c>
      <c r="G9" s="13" t="s">
        <v>36</v>
      </c>
      <c r="H9" s="13" t="s">
        <v>14</v>
      </c>
      <c r="I9" s="13" t="s">
        <v>14</v>
      </c>
      <c r="J9" s="13" t="s">
        <v>50</v>
      </c>
      <c r="K9" s="13" t="s">
        <v>51</v>
      </c>
    </row>
    <row r="10" spans="1:11" s="2" customFormat="1" ht="33" customHeight="1">
      <c r="A10" s="12">
        <f t="shared" si="0"/>
        <v>8</v>
      </c>
      <c r="B10" s="13" t="s">
        <v>52</v>
      </c>
      <c r="C10" s="14" t="s">
        <v>53</v>
      </c>
      <c r="D10" s="15" t="s">
        <v>12</v>
      </c>
      <c r="E10" s="16" t="s">
        <v>54</v>
      </c>
      <c r="F10" s="17">
        <v>1</v>
      </c>
      <c r="G10" s="13" t="s">
        <v>22</v>
      </c>
      <c r="H10" s="13" t="s">
        <v>55</v>
      </c>
      <c r="I10" s="13" t="s">
        <v>16</v>
      </c>
      <c r="J10" s="13" t="s">
        <v>17</v>
      </c>
      <c r="K10" s="13" t="s">
        <v>51</v>
      </c>
    </row>
    <row r="11" spans="1:11" s="2" customFormat="1" ht="33" customHeight="1">
      <c r="A11" s="12">
        <f t="shared" si="0"/>
        <v>9</v>
      </c>
      <c r="B11" s="13" t="s">
        <v>56</v>
      </c>
      <c r="C11" s="14" t="s">
        <v>57</v>
      </c>
      <c r="D11" s="15" t="s">
        <v>12</v>
      </c>
      <c r="E11" s="16" t="s">
        <v>54</v>
      </c>
      <c r="F11" s="17">
        <v>2</v>
      </c>
      <c r="G11" s="13" t="s">
        <v>58</v>
      </c>
      <c r="H11" s="13" t="s">
        <v>59</v>
      </c>
      <c r="I11" s="13" t="s">
        <v>14</v>
      </c>
      <c r="J11" s="13" t="s">
        <v>17</v>
      </c>
      <c r="K11" s="13" t="s">
        <v>51</v>
      </c>
    </row>
    <row r="12" spans="1:11" s="2" customFormat="1" ht="33" customHeight="1">
      <c r="A12" s="12">
        <f t="shared" si="0"/>
        <v>10</v>
      </c>
      <c r="B12" s="13" t="s">
        <v>60</v>
      </c>
      <c r="C12" s="14" t="s">
        <v>61</v>
      </c>
      <c r="D12" s="15" t="s">
        <v>12</v>
      </c>
      <c r="E12" s="16" t="s">
        <v>62</v>
      </c>
      <c r="F12" s="17">
        <v>1</v>
      </c>
      <c r="G12" s="13" t="s">
        <v>36</v>
      </c>
      <c r="H12" s="13" t="s">
        <v>63</v>
      </c>
      <c r="I12" s="13" t="s">
        <v>14</v>
      </c>
      <c r="J12" s="13" t="s">
        <v>64</v>
      </c>
      <c r="K12" s="13" t="s">
        <v>65</v>
      </c>
    </row>
    <row r="13" spans="1:11" s="2" customFormat="1" ht="33" customHeight="1">
      <c r="A13" s="12">
        <f t="shared" si="0"/>
        <v>11</v>
      </c>
      <c r="B13" s="13" t="s">
        <v>66</v>
      </c>
      <c r="C13" s="14" t="s">
        <v>67</v>
      </c>
      <c r="D13" s="15" t="s">
        <v>12</v>
      </c>
      <c r="E13" s="16" t="s">
        <v>62</v>
      </c>
      <c r="F13" s="17">
        <v>1</v>
      </c>
      <c r="G13" s="13" t="s">
        <v>22</v>
      </c>
      <c r="H13" s="13" t="s">
        <v>68</v>
      </c>
      <c r="I13" s="13" t="s">
        <v>14</v>
      </c>
      <c r="J13" s="13" t="s">
        <v>64</v>
      </c>
      <c r="K13" s="13" t="s">
        <v>65</v>
      </c>
    </row>
    <row r="14" spans="1:11" s="2" customFormat="1" ht="33" customHeight="1">
      <c r="A14" s="12">
        <f t="shared" si="0"/>
        <v>12</v>
      </c>
      <c r="B14" s="13" t="s">
        <v>69</v>
      </c>
      <c r="C14" s="14" t="s">
        <v>70</v>
      </c>
      <c r="D14" s="15" t="s">
        <v>12</v>
      </c>
      <c r="E14" s="16" t="s">
        <v>62</v>
      </c>
      <c r="F14" s="17">
        <v>1</v>
      </c>
      <c r="G14" s="13" t="s">
        <v>71</v>
      </c>
      <c r="H14" s="13" t="s">
        <v>72</v>
      </c>
      <c r="I14" s="13" t="s">
        <v>73</v>
      </c>
      <c r="J14" s="13" t="s">
        <v>64</v>
      </c>
      <c r="K14" s="13" t="s">
        <v>65</v>
      </c>
    </row>
    <row r="15" spans="1:11" s="2" customFormat="1" ht="33" customHeight="1">
      <c r="A15" s="12">
        <f t="shared" si="0"/>
        <v>13</v>
      </c>
      <c r="B15" s="13" t="s">
        <v>74</v>
      </c>
      <c r="C15" s="14" t="s">
        <v>75</v>
      </c>
      <c r="D15" s="15" t="s">
        <v>12</v>
      </c>
      <c r="E15" s="16" t="s">
        <v>62</v>
      </c>
      <c r="F15" s="17">
        <v>2</v>
      </c>
      <c r="G15" s="13" t="s">
        <v>22</v>
      </c>
      <c r="H15" s="29"/>
      <c r="I15" s="13" t="s">
        <v>14</v>
      </c>
      <c r="J15" s="13" t="s">
        <v>17</v>
      </c>
      <c r="K15" s="13" t="s">
        <v>65</v>
      </c>
    </row>
    <row r="16" spans="1:11" s="2" customFormat="1" ht="33" customHeight="1">
      <c r="A16" s="12">
        <f t="shared" si="0"/>
        <v>14</v>
      </c>
      <c r="B16" s="13" t="s">
        <v>76</v>
      </c>
      <c r="C16" s="14" t="s">
        <v>77</v>
      </c>
      <c r="D16" s="18" t="s">
        <v>78</v>
      </c>
      <c r="E16" s="16" t="s">
        <v>62</v>
      </c>
      <c r="F16" s="17">
        <v>2</v>
      </c>
      <c r="G16" s="13" t="s">
        <v>22</v>
      </c>
      <c r="H16" s="13" t="s">
        <v>14</v>
      </c>
      <c r="I16" s="13" t="s">
        <v>79</v>
      </c>
      <c r="J16" s="13" t="s">
        <v>64</v>
      </c>
      <c r="K16" s="13" t="s">
        <v>65</v>
      </c>
    </row>
    <row r="17" spans="1:11" s="2" customFormat="1" ht="33" customHeight="1">
      <c r="A17" s="12">
        <f t="shared" si="0"/>
        <v>15</v>
      </c>
      <c r="B17" s="13" t="s">
        <v>52</v>
      </c>
      <c r="C17" s="14" t="s">
        <v>80</v>
      </c>
      <c r="D17" s="15" t="s">
        <v>12</v>
      </c>
      <c r="E17" s="16" t="s">
        <v>62</v>
      </c>
      <c r="F17" s="17">
        <v>1</v>
      </c>
      <c r="G17" s="13" t="s">
        <v>22</v>
      </c>
      <c r="H17" s="13" t="s">
        <v>81</v>
      </c>
      <c r="I17" s="13" t="s">
        <v>16</v>
      </c>
      <c r="J17" s="13" t="s">
        <v>17</v>
      </c>
      <c r="K17" s="13" t="s">
        <v>65</v>
      </c>
    </row>
    <row r="18" spans="1:11" s="2" customFormat="1" ht="33" customHeight="1">
      <c r="A18" s="12">
        <f t="shared" si="0"/>
        <v>16</v>
      </c>
      <c r="B18" s="19" t="s">
        <v>82</v>
      </c>
      <c r="C18" s="14" t="s">
        <v>83</v>
      </c>
      <c r="D18" s="20" t="s">
        <v>84</v>
      </c>
      <c r="E18" s="21" t="s">
        <v>85</v>
      </c>
      <c r="F18" s="22">
        <v>2</v>
      </c>
      <c r="G18" s="30" t="s">
        <v>86</v>
      </c>
      <c r="H18" s="9" t="s">
        <v>87</v>
      </c>
      <c r="I18" s="30" t="s">
        <v>88</v>
      </c>
      <c r="J18" s="30" t="s">
        <v>89</v>
      </c>
      <c r="K18" s="30" t="s">
        <v>90</v>
      </c>
    </row>
    <row r="19" spans="1:11" s="2" customFormat="1" ht="33" customHeight="1">
      <c r="A19" s="12">
        <f t="shared" si="0"/>
        <v>17</v>
      </c>
      <c r="B19" s="19" t="s">
        <v>82</v>
      </c>
      <c r="C19" s="14" t="s">
        <v>91</v>
      </c>
      <c r="D19" s="20" t="s">
        <v>84</v>
      </c>
      <c r="E19" s="21" t="s">
        <v>85</v>
      </c>
      <c r="F19" s="22">
        <v>2</v>
      </c>
      <c r="G19" s="30" t="s">
        <v>86</v>
      </c>
      <c r="H19" s="9" t="s">
        <v>87</v>
      </c>
      <c r="I19" s="30" t="s">
        <v>88</v>
      </c>
      <c r="J19" s="30" t="s">
        <v>89</v>
      </c>
      <c r="K19" s="30" t="s">
        <v>90</v>
      </c>
    </row>
    <row r="20" spans="1:11" s="2" customFormat="1" ht="33" customHeight="1">
      <c r="A20" s="12">
        <f t="shared" si="0"/>
        <v>18</v>
      </c>
      <c r="B20" s="19" t="s">
        <v>92</v>
      </c>
      <c r="C20" s="14" t="s">
        <v>93</v>
      </c>
      <c r="D20" s="20" t="s">
        <v>84</v>
      </c>
      <c r="E20" s="21" t="s">
        <v>85</v>
      </c>
      <c r="F20" s="22">
        <v>4</v>
      </c>
      <c r="G20" s="30" t="s">
        <v>86</v>
      </c>
      <c r="H20" s="9" t="s">
        <v>87</v>
      </c>
      <c r="I20" s="30" t="s">
        <v>88</v>
      </c>
      <c r="J20" s="30" t="s">
        <v>89</v>
      </c>
      <c r="K20" s="30" t="s">
        <v>90</v>
      </c>
    </row>
    <row r="21" spans="1:11" s="2" customFormat="1" ht="33" customHeight="1">
      <c r="A21" s="12">
        <f t="shared" si="0"/>
        <v>19</v>
      </c>
      <c r="B21" s="19" t="s">
        <v>94</v>
      </c>
      <c r="C21" s="14" t="s">
        <v>95</v>
      </c>
      <c r="D21" s="20" t="s">
        <v>84</v>
      </c>
      <c r="E21" s="21" t="s">
        <v>85</v>
      </c>
      <c r="F21" s="22">
        <v>60</v>
      </c>
      <c r="G21" s="30" t="s">
        <v>86</v>
      </c>
      <c r="H21" s="9" t="s">
        <v>87</v>
      </c>
      <c r="I21" s="30" t="s">
        <v>88</v>
      </c>
      <c r="J21" s="30" t="s">
        <v>89</v>
      </c>
      <c r="K21" s="30" t="s">
        <v>90</v>
      </c>
    </row>
    <row r="22" spans="1:11" s="2" customFormat="1" ht="33" customHeight="1">
      <c r="A22" s="12">
        <f t="shared" si="0"/>
        <v>20</v>
      </c>
      <c r="B22" s="13" t="s">
        <v>19</v>
      </c>
      <c r="C22" s="14" t="s">
        <v>96</v>
      </c>
      <c r="D22" s="15" t="s">
        <v>12</v>
      </c>
      <c r="E22" s="16" t="s">
        <v>85</v>
      </c>
      <c r="F22" s="17">
        <v>1</v>
      </c>
      <c r="G22" s="13" t="s">
        <v>22</v>
      </c>
      <c r="H22" s="29"/>
      <c r="I22" s="13" t="s">
        <v>97</v>
      </c>
      <c r="J22" s="13" t="s">
        <v>98</v>
      </c>
      <c r="K22" s="13" t="s">
        <v>99</v>
      </c>
    </row>
    <row r="23" spans="1:11" s="2" customFormat="1" ht="33" customHeight="1">
      <c r="A23" s="12">
        <f t="shared" si="0"/>
        <v>21</v>
      </c>
      <c r="B23" s="13" t="s">
        <v>19</v>
      </c>
      <c r="C23" s="14" t="s">
        <v>100</v>
      </c>
      <c r="D23" s="15" t="s">
        <v>12</v>
      </c>
      <c r="E23" s="16" t="s">
        <v>85</v>
      </c>
      <c r="F23" s="17">
        <v>1</v>
      </c>
      <c r="G23" s="13" t="s">
        <v>22</v>
      </c>
      <c r="H23" s="29"/>
      <c r="I23" s="13" t="s">
        <v>97</v>
      </c>
      <c r="J23" s="13" t="s">
        <v>98</v>
      </c>
      <c r="K23" s="13" t="s">
        <v>99</v>
      </c>
    </row>
    <row r="24" spans="1:11" s="2" customFormat="1" ht="33" customHeight="1">
      <c r="A24" s="12">
        <f t="shared" si="0"/>
        <v>22</v>
      </c>
      <c r="B24" s="13" t="s">
        <v>101</v>
      </c>
      <c r="C24" s="14" t="s">
        <v>102</v>
      </c>
      <c r="D24" s="15" t="s">
        <v>12</v>
      </c>
      <c r="E24" s="16" t="s">
        <v>85</v>
      </c>
      <c r="F24" s="17">
        <v>1</v>
      </c>
      <c r="G24" s="13" t="s">
        <v>36</v>
      </c>
      <c r="H24" s="13" t="s">
        <v>103</v>
      </c>
      <c r="I24" s="13" t="s">
        <v>104</v>
      </c>
      <c r="J24" s="13" t="s">
        <v>64</v>
      </c>
      <c r="K24" s="13" t="s">
        <v>99</v>
      </c>
    </row>
    <row r="25" spans="1:11" s="2" customFormat="1" ht="33" customHeight="1">
      <c r="A25" s="12">
        <f t="shared" si="0"/>
        <v>23</v>
      </c>
      <c r="B25" s="13" t="s">
        <v>105</v>
      </c>
      <c r="C25" s="14" t="s">
        <v>106</v>
      </c>
      <c r="D25" s="15" t="s">
        <v>12</v>
      </c>
      <c r="E25" s="16" t="s">
        <v>107</v>
      </c>
      <c r="F25" s="17">
        <v>1</v>
      </c>
      <c r="G25" s="13" t="s">
        <v>22</v>
      </c>
      <c r="H25" s="13" t="s">
        <v>14</v>
      </c>
      <c r="I25" s="13" t="s">
        <v>14</v>
      </c>
      <c r="J25" s="13" t="s">
        <v>50</v>
      </c>
      <c r="K25" s="13" t="s">
        <v>108</v>
      </c>
    </row>
    <row r="26" spans="1:11" s="2" customFormat="1" ht="33" customHeight="1">
      <c r="A26" s="12">
        <f t="shared" si="0"/>
        <v>24</v>
      </c>
      <c r="B26" s="13" t="s">
        <v>109</v>
      </c>
      <c r="C26" s="14" t="s">
        <v>110</v>
      </c>
      <c r="D26" s="15" t="s">
        <v>12</v>
      </c>
      <c r="E26" s="16" t="s">
        <v>107</v>
      </c>
      <c r="F26" s="17">
        <v>1</v>
      </c>
      <c r="G26" s="13" t="s">
        <v>22</v>
      </c>
      <c r="H26" s="13" t="s">
        <v>14</v>
      </c>
      <c r="I26" s="13" t="s">
        <v>14</v>
      </c>
      <c r="J26" s="13" t="s">
        <v>50</v>
      </c>
      <c r="K26" s="13" t="s">
        <v>108</v>
      </c>
    </row>
    <row r="27" spans="1:11" s="2" customFormat="1" ht="33" customHeight="1">
      <c r="A27" s="12">
        <f t="shared" si="0"/>
        <v>25</v>
      </c>
      <c r="B27" s="13" t="s">
        <v>111</v>
      </c>
      <c r="C27" s="14" t="s">
        <v>112</v>
      </c>
      <c r="D27" s="15" t="s">
        <v>12</v>
      </c>
      <c r="E27" s="16" t="s">
        <v>113</v>
      </c>
      <c r="F27" s="17">
        <v>1</v>
      </c>
      <c r="G27" s="13" t="s">
        <v>22</v>
      </c>
      <c r="H27" s="29"/>
      <c r="I27" s="13" t="s">
        <v>114</v>
      </c>
      <c r="J27" s="13" t="s">
        <v>98</v>
      </c>
      <c r="K27" s="13" t="s">
        <v>115</v>
      </c>
    </row>
    <row r="28" spans="1:11" s="3" customFormat="1" ht="33" customHeight="1">
      <c r="A28" s="12">
        <f t="shared" si="0"/>
        <v>26</v>
      </c>
      <c r="B28" s="13" t="s">
        <v>116</v>
      </c>
      <c r="C28" s="14" t="s">
        <v>117</v>
      </c>
      <c r="D28" s="15" t="s">
        <v>12</v>
      </c>
      <c r="E28" s="16" t="s">
        <v>118</v>
      </c>
      <c r="F28" s="17">
        <v>197</v>
      </c>
      <c r="G28" s="13" t="s">
        <v>36</v>
      </c>
      <c r="H28" s="13" t="s">
        <v>119</v>
      </c>
      <c r="I28" s="9"/>
      <c r="J28" s="13" t="s">
        <v>17</v>
      </c>
      <c r="K28" s="13" t="s">
        <v>120</v>
      </c>
    </row>
    <row r="29" spans="1:11" s="2" customFormat="1" ht="33" customHeight="1">
      <c r="A29" s="12">
        <f t="shared" si="0"/>
        <v>27</v>
      </c>
      <c r="B29" s="24" t="s">
        <v>121</v>
      </c>
      <c r="C29" s="14" t="s">
        <v>122</v>
      </c>
      <c r="D29" s="18" t="s">
        <v>78</v>
      </c>
      <c r="E29" s="25" t="s">
        <v>123</v>
      </c>
      <c r="F29" s="26">
        <v>1</v>
      </c>
      <c r="G29" s="24" t="s">
        <v>14</v>
      </c>
      <c r="H29" s="24" t="s">
        <v>124</v>
      </c>
      <c r="I29" s="24" t="s">
        <v>14</v>
      </c>
      <c r="J29" s="24" t="s">
        <v>50</v>
      </c>
      <c r="K29" s="24" t="s">
        <v>50</v>
      </c>
    </row>
    <row r="30" spans="1:11" s="2" customFormat="1" ht="33" customHeight="1">
      <c r="A30" s="12">
        <f t="shared" si="0"/>
        <v>28</v>
      </c>
      <c r="B30" s="24" t="s">
        <v>125</v>
      </c>
      <c r="C30" s="14" t="s">
        <v>126</v>
      </c>
      <c r="D30" s="15" t="s">
        <v>12</v>
      </c>
      <c r="E30" s="25" t="s">
        <v>127</v>
      </c>
      <c r="F30" s="26">
        <v>1</v>
      </c>
      <c r="G30" s="24" t="s">
        <v>22</v>
      </c>
      <c r="H30" s="24" t="s">
        <v>128</v>
      </c>
      <c r="I30" s="24" t="s">
        <v>129</v>
      </c>
      <c r="J30" s="24" t="s">
        <v>50</v>
      </c>
      <c r="K30" s="24" t="s">
        <v>50</v>
      </c>
    </row>
    <row r="31" spans="1:11" s="2" customFormat="1" ht="33" customHeight="1">
      <c r="A31" s="12">
        <f t="shared" si="0"/>
        <v>29</v>
      </c>
      <c r="B31" s="24" t="s">
        <v>130</v>
      </c>
      <c r="C31" s="14" t="s">
        <v>131</v>
      </c>
      <c r="D31" s="15" t="s">
        <v>12</v>
      </c>
      <c r="E31" s="25" t="s">
        <v>132</v>
      </c>
      <c r="F31" s="26">
        <v>7</v>
      </c>
      <c r="G31" s="24" t="s">
        <v>42</v>
      </c>
      <c r="H31" s="24" t="s">
        <v>133</v>
      </c>
      <c r="I31" s="24" t="s">
        <v>134</v>
      </c>
      <c r="J31" s="24" t="s">
        <v>17</v>
      </c>
      <c r="K31" s="24" t="s">
        <v>135</v>
      </c>
    </row>
    <row r="32" spans="1:11" s="2" customFormat="1" ht="33" customHeight="1">
      <c r="A32" s="12">
        <f t="shared" si="0"/>
        <v>30</v>
      </c>
      <c r="B32" s="24" t="s">
        <v>136</v>
      </c>
      <c r="C32" s="14" t="s">
        <v>137</v>
      </c>
      <c r="D32" s="20" t="s">
        <v>84</v>
      </c>
      <c r="E32" s="25" t="s">
        <v>138</v>
      </c>
      <c r="F32" s="26">
        <v>1</v>
      </c>
      <c r="G32" s="24" t="s">
        <v>22</v>
      </c>
      <c r="H32" s="24" t="s">
        <v>139</v>
      </c>
      <c r="I32" s="24" t="s">
        <v>14</v>
      </c>
      <c r="J32" s="24" t="s">
        <v>50</v>
      </c>
      <c r="K32" s="24" t="s">
        <v>135</v>
      </c>
    </row>
    <row r="33" spans="1:11" s="2" customFormat="1" ht="33" customHeight="1">
      <c r="A33" s="12">
        <f t="shared" si="0"/>
        <v>31</v>
      </c>
      <c r="B33" s="24" t="s">
        <v>140</v>
      </c>
      <c r="C33" s="14" t="s">
        <v>141</v>
      </c>
      <c r="D33" s="15" t="s">
        <v>12</v>
      </c>
      <c r="E33" s="25" t="s">
        <v>142</v>
      </c>
      <c r="F33" s="26">
        <v>1</v>
      </c>
      <c r="G33" s="24" t="s">
        <v>22</v>
      </c>
      <c r="H33" s="24" t="s">
        <v>143</v>
      </c>
      <c r="I33" s="24" t="s">
        <v>129</v>
      </c>
      <c r="J33" s="24" t="s">
        <v>50</v>
      </c>
      <c r="K33" s="24" t="s">
        <v>144</v>
      </c>
    </row>
    <row r="34" spans="1:11" s="2" customFormat="1" ht="33" customHeight="1">
      <c r="A34" s="12">
        <f t="shared" si="0"/>
        <v>32</v>
      </c>
      <c r="B34" s="24" t="s">
        <v>145</v>
      </c>
      <c r="C34" s="14" t="s">
        <v>146</v>
      </c>
      <c r="D34" s="15" t="s">
        <v>12</v>
      </c>
      <c r="E34" s="25" t="s">
        <v>142</v>
      </c>
      <c r="F34" s="26">
        <v>2</v>
      </c>
      <c r="G34" s="24" t="s">
        <v>22</v>
      </c>
      <c r="H34" s="24" t="s">
        <v>147</v>
      </c>
      <c r="I34" s="24" t="s">
        <v>129</v>
      </c>
      <c r="J34" s="24" t="s">
        <v>17</v>
      </c>
      <c r="K34" s="24" t="s">
        <v>144</v>
      </c>
    </row>
    <row r="35" spans="1:11" s="2" customFormat="1" ht="33" customHeight="1">
      <c r="A35" s="12">
        <f t="shared" si="0"/>
        <v>33</v>
      </c>
      <c r="B35" s="24" t="s">
        <v>148</v>
      </c>
      <c r="C35" s="14" t="s">
        <v>149</v>
      </c>
      <c r="D35" s="15" t="s">
        <v>12</v>
      </c>
      <c r="E35" s="25" t="s">
        <v>142</v>
      </c>
      <c r="F35" s="26">
        <v>1</v>
      </c>
      <c r="G35" s="24" t="s">
        <v>22</v>
      </c>
      <c r="H35" s="24" t="s">
        <v>150</v>
      </c>
      <c r="I35" s="24" t="s">
        <v>129</v>
      </c>
      <c r="J35" s="24" t="s">
        <v>50</v>
      </c>
      <c r="K35" s="24" t="s">
        <v>144</v>
      </c>
    </row>
    <row r="36" spans="1:11" s="2" customFormat="1" ht="33" customHeight="1">
      <c r="A36" s="12">
        <f t="shared" si="0"/>
        <v>34</v>
      </c>
      <c r="B36" s="19" t="s">
        <v>26</v>
      </c>
      <c r="C36" s="14" t="s">
        <v>151</v>
      </c>
      <c r="D36" s="15" t="s">
        <v>12</v>
      </c>
      <c r="E36" s="21" t="s">
        <v>152</v>
      </c>
      <c r="F36" s="22">
        <v>1</v>
      </c>
      <c r="G36" s="30" t="s">
        <v>29</v>
      </c>
      <c r="H36" s="30" t="s">
        <v>153</v>
      </c>
      <c r="I36" s="30" t="s">
        <v>31</v>
      </c>
      <c r="J36" s="30" t="s">
        <v>17</v>
      </c>
      <c r="K36" s="30" t="s">
        <v>32</v>
      </c>
    </row>
    <row r="37" spans="1:11" s="2" customFormat="1" ht="33" customHeight="1">
      <c r="A37" s="12">
        <f t="shared" si="0"/>
        <v>35</v>
      </c>
      <c r="B37" s="24" t="s">
        <v>154</v>
      </c>
      <c r="C37" s="14" t="s">
        <v>155</v>
      </c>
      <c r="D37" s="15" t="s">
        <v>12</v>
      </c>
      <c r="E37" s="25" t="s">
        <v>156</v>
      </c>
      <c r="F37" s="26">
        <v>2</v>
      </c>
      <c r="G37" s="24" t="s">
        <v>22</v>
      </c>
      <c r="H37" s="24" t="s">
        <v>157</v>
      </c>
      <c r="I37" s="24" t="s">
        <v>14</v>
      </c>
      <c r="J37" s="24">
        <v>120</v>
      </c>
      <c r="K37" s="24" t="s">
        <v>64</v>
      </c>
    </row>
    <row r="38" spans="1:11" s="2" customFormat="1" ht="33" customHeight="1">
      <c r="A38" s="12">
        <f t="shared" si="0"/>
        <v>36</v>
      </c>
      <c r="B38" s="19" t="s">
        <v>26</v>
      </c>
      <c r="C38" s="14" t="s">
        <v>158</v>
      </c>
      <c r="D38" s="15" t="s">
        <v>12</v>
      </c>
      <c r="E38" s="21" t="s">
        <v>159</v>
      </c>
      <c r="F38" s="22">
        <v>1</v>
      </c>
      <c r="G38" s="30" t="s">
        <v>14</v>
      </c>
      <c r="H38" s="30" t="s">
        <v>14</v>
      </c>
      <c r="I38" s="30" t="s">
        <v>14</v>
      </c>
      <c r="J38" s="30" t="s">
        <v>17</v>
      </c>
      <c r="K38" s="30" t="s">
        <v>38</v>
      </c>
    </row>
    <row r="39" spans="1:11" s="2" customFormat="1" ht="33" customHeight="1">
      <c r="A39" s="12">
        <f t="shared" si="0"/>
        <v>37</v>
      </c>
      <c r="B39" s="19" t="s">
        <v>39</v>
      </c>
      <c r="C39" s="14" t="s">
        <v>40</v>
      </c>
      <c r="D39" s="15" t="s">
        <v>12</v>
      </c>
      <c r="E39" s="21" t="s">
        <v>41</v>
      </c>
      <c r="F39" s="26">
        <v>1</v>
      </c>
      <c r="G39" s="24" t="s">
        <v>22</v>
      </c>
      <c r="H39" s="30" t="s">
        <v>43</v>
      </c>
      <c r="I39" s="24" t="s">
        <v>16</v>
      </c>
      <c r="J39" s="30" t="s">
        <v>17</v>
      </c>
      <c r="K39" s="30" t="s">
        <v>160</v>
      </c>
    </row>
    <row r="40" spans="1:11" s="2" customFormat="1" ht="33" customHeight="1">
      <c r="A40" s="12">
        <f t="shared" si="0"/>
        <v>38</v>
      </c>
      <c r="B40" s="24" t="s">
        <v>161</v>
      </c>
      <c r="C40" s="14" t="s">
        <v>162</v>
      </c>
      <c r="D40" s="15" t="s">
        <v>12</v>
      </c>
      <c r="E40" s="25" t="s">
        <v>163</v>
      </c>
      <c r="F40" s="26">
        <v>3</v>
      </c>
      <c r="G40" s="24" t="s">
        <v>22</v>
      </c>
      <c r="H40" s="24" t="s">
        <v>164</v>
      </c>
      <c r="I40" s="24" t="s">
        <v>165</v>
      </c>
      <c r="J40" s="24" t="s">
        <v>50</v>
      </c>
      <c r="K40" s="24" t="s">
        <v>160</v>
      </c>
    </row>
    <row r="41" spans="1:11" s="2" customFormat="1" ht="33" customHeight="1">
      <c r="A41" s="12">
        <f t="shared" si="0"/>
        <v>39</v>
      </c>
      <c r="B41" s="24" t="s">
        <v>166</v>
      </c>
      <c r="C41" s="14" t="s">
        <v>167</v>
      </c>
      <c r="D41" s="15" t="s">
        <v>12</v>
      </c>
      <c r="E41" s="25" t="s">
        <v>163</v>
      </c>
      <c r="F41" s="26">
        <v>8</v>
      </c>
      <c r="G41" s="24" t="s">
        <v>22</v>
      </c>
      <c r="H41" s="24" t="s">
        <v>168</v>
      </c>
      <c r="I41" s="24" t="s">
        <v>169</v>
      </c>
      <c r="J41" s="24" t="s">
        <v>50</v>
      </c>
      <c r="K41" s="24" t="s">
        <v>160</v>
      </c>
    </row>
    <row r="42" spans="1:11" s="2" customFormat="1" ht="33" customHeight="1">
      <c r="A42" s="12">
        <f t="shared" si="0"/>
        <v>40</v>
      </c>
      <c r="B42" s="24" t="s">
        <v>170</v>
      </c>
      <c r="C42" s="14" t="s">
        <v>171</v>
      </c>
      <c r="D42" s="15" t="s">
        <v>12</v>
      </c>
      <c r="E42" s="25" t="s">
        <v>163</v>
      </c>
      <c r="F42" s="26">
        <v>1</v>
      </c>
      <c r="G42" s="24" t="s">
        <v>22</v>
      </c>
      <c r="H42" s="24" t="s">
        <v>172</v>
      </c>
      <c r="I42" s="24" t="s">
        <v>169</v>
      </c>
      <c r="J42" s="24" t="s">
        <v>50</v>
      </c>
      <c r="K42" s="24" t="s">
        <v>160</v>
      </c>
    </row>
    <row r="43" spans="1:11" s="2" customFormat="1" ht="33" customHeight="1">
      <c r="A43" s="12">
        <f t="shared" si="0"/>
        <v>41</v>
      </c>
      <c r="B43" s="24" t="s">
        <v>173</v>
      </c>
      <c r="C43" s="14" t="s">
        <v>174</v>
      </c>
      <c r="D43" s="15" t="s">
        <v>12</v>
      </c>
      <c r="E43" s="25" t="s">
        <v>163</v>
      </c>
      <c r="F43" s="26">
        <v>1</v>
      </c>
      <c r="G43" s="24" t="s">
        <v>175</v>
      </c>
      <c r="H43" s="24" t="s">
        <v>176</v>
      </c>
      <c r="I43" s="24" t="s">
        <v>14</v>
      </c>
      <c r="J43" s="24" t="s">
        <v>50</v>
      </c>
      <c r="K43" s="24" t="s">
        <v>160</v>
      </c>
    </row>
    <row r="44" spans="1:11" s="2" customFormat="1" ht="33" customHeight="1">
      <c r="A44" s="12">
        <f t="shared" si="0"/>
        <v>42</v>
      </c>
      <c r="B44" s="24" t="s">
        <v>177</v>
      </c>
      <c r="C44" s="14" t="s">
        <v>178</v>
      </c>
      <c r="D44" s="15" t="s">
        <v>12</v>
      </c>
      <c r="E44" s="25" t="s">
        <v>163</v>
      </c>
      <c r="F44" s="26">
        <v>4</v>
      </c>
      <c r="G44" s="24" t="s">
        <v>22</v>
      </c>
      <c r="H44" s="24" t="s">
        <v>179</v>
      </c>
      <c r="I44" s="24" t="s">
        <v>129</v>
      </c>
      <c r="J44" s="24" t="s">
        <v>50</v>
      </c>
      <c r="K44" s="24" t="s">
        <v>160</v>
      </c>
    </row>
    <row r="45" spans="1:11" s="2" customFormat="1" ht="33" customHeight="1">
      <c r="A45" s="12">
        <f t="shared" si="0"/>
        <v>43</v>
      </c>
      <c r="B45" s="24" t="s">
        <v>140</v>
      </c>
      <c r="C45" s="14" t="s">
        <v>180</v>
      </c>
      <c r="D45" s="15" t="s">
        <v>12</v>
      </c>
      <c r="E45" s="25" t="s">
        <v>163</v>
      </c>
      <c r="F45" s="26">
        <v>51</v>
      </c>
      <c r="G45" s="24" t="s">
        <v>22</v>
      </c>
      <c r="H45" s="24" t="s">
        <v>181</v>
      </c>
      <c r="I45" s="24" t="s">
        <v>14</v>
      </c>
      <c r="J45" s="24" t="s">
        <v>50</v>
      </c>
      <c r="K45" s="24" t="s">
        <v>160</v>
      </c>
    </row>
    <row r="46" spans="1:11" s="2" customFormat="1" ht="33" customHeight="1">
      <c r="A46" s="12">
        <f t="shared" si="0"/>
        <v>44</v>
      </c>
      <c r="B46" s="24" t="s">
        <v>182</v>
      </c>
      <c r="C46" s="14" t="s">
        <v>183</v>
      </c>
      <c r="D46" s="15" t="s">
        <v>12</v>
      </c>
      <c r="E46" s="25" t="s">
        <v>163</v>
      </c>
      <c r="F46" s="26">
        <v>1</v>
      </c>
      <c r="G46" s="24" t="s">
        <v>22</v>
      </c>
      <c r="H46" s="24" t="s">
        <v>184</v>
      </c>
      <c r="I46" s="24" t="s">
        <v>14</v>
      </c>
      <c r="J46" s="24" t="s">
        <v>50</v>
      </c>
      <c r="K46" s="24" t="s">
        <v>160</v>
      </c>
    </row>
    <row r="47" spans="1:11" s="2" customFormat="1" ht="33" customHeight="1">
      <c r="A47" s="12">
        <f t="shared" si="0"/>
        <v>45</v>
      </c>
      <c r="B47" s="24" t="s">
        <v>185</v>
      </c>
      <c r="C47" s="14" t="s">
        <v>186</v>
      </c>
      <c r="D47" s="15" t="s">
        <v>12</v>
      </c>
      <c r="E47" s="25" t="s">
        <v>163</v>
      </c>
      <c r="F47" s="26">
        <v>1</v>
      </c>
      <c r="G47" s="24" t="s">
        <v>22</v>
      </c>
      <c r="H47" s="24" t="s">
        <v>187</v>
      </c>
      <c r="I47" s="24" t="s">
        <v>14</v>
      </c>
      <c r="J47" s="24" t="s">
        <v>50</v>
      </c>
      <c r="K47" s="24" t="s">
        <v>160</v>
      </c>
    </row>
    <row r="48" spans="1:11" s="2" customFormat="1" ht="33" customHeight="1">
      <c r="A48" s="12">
        <f t="shared" si="0"/>
        <v>46</v>
      </c>
      <c r="B48" s="24" t="s">
        <v>188</v>
      </c>
      <c r="C48" s="14" t="s">
        <v>189</v>
      </c>
      <c r="D48" s="15" t="s">
        <v>12</v>
      </c>
      <c r="E48" s="25" t="s">
        <v>163</v>
      </c>
      <c r="F48" s="26">
        <v>1</v>
      </c>
      <c r="G48" s="24" t="s">
        <v>22</v>
      </c>
      <c r="H48" s="24" t="s">
        <v>190</v>
      </c>
      <c r="I48" s="24" t="s">
        <v>165</v>
      </c>
      <c r="J48" s="24" t="s">
        <v>50</v>
      </c>
      <c r="K48" s="24" t="s">
        <v>160</v>
      </c>
    </row>
    <row r="49" spans="1:11" s="2" customFormat="1" ht="33" customHeight="1">
      <c r="A49" s="12">
        <f t="shared" si="0"/>
        <v>47</v>
      </c>
      <c r="B49" s="24" t="s">
        <v>191</v>
      </c>
      <c r="C49" s="14" t="s">
        <v>192</v>
      </c>
      <c r="D49" s="15" t="s">
        <v>12</v>
      </c>
      <c r="E49" s="25" t="s">
        <v>163</v>
      </c>
      <c r="F49" s="26">
        <v>4</v>
      </c>
      <c r="G49" s="24" t="s">
        <v>22</v>
      </c>
      <c r="H49" s="24" t="s">
        <v>193</v>
      </c>
      <c r="I49" s="24" t="s">
        <v>14</v>
      </c>
      <c r="J49" s="24" t="s">
        <v>50</v>
      </c>
      <c r="K49" s="24" t="s">
        <v>160</v>
      </c>
    </row>
    <row r="50" spans="1:11" s="2" customFormat="1" ht="33" customHeight="1">
      <c r="A50" s="12">
        <f t="shared" si="0"/>
        <v>48</v>
      </c>
      <c r="B50" s="24" t="s">
        <v>194</v>
      </c>
      <c r="C50" s="14" t="s">
        <v>195</v>
      </c>
      <c r="D50" s="15" t="s">
        <v>12</v>
      </c>
      <c r="E50" s="25" t="s">
        <v>196</v>
      </c>
      <c r="F50" s="26">
        <v>6</v>
      </c>
      <c r="G50" s="24" t="s">
        <v>22</v>
      </c>
      <c r="H50" s="24" t="s">
        <v>197</v>
      </c>
      <c r="I50" s="24" t="s">
        <v>24</v>
      </c>
      <c r="J50" s="24" t="s">
        <v>50</v>
      </c>
      <c r="K50" s="24" t="s">
        <v>198</v>
      </c>
    </row>
    <row r="51" spans="1:11" s="2" customFormat="1" ht="33" customHeight="1">
      <c r="A51" s="12">
        <f t="shared" si="0"/>
        <v>49</v>
      </c>
      <c r="B51" s="24" t="s">
        <v>199</v>
      </c>
      <c r="C51" s="14" t="s">
        <v>200</v>
      </c>
      <c r="D51" s="15" t="s">
        <v>12</v>
      </c>
      <c r="E51" s="25" t="s">
        <v>196</v>
      </c>
      <c r="F51" s="26">
        <v>4</v>
      </c>
      <c r="G51" s="24" t="s">
        <v>201</v>
      </c>
      <c r="H51" s="24" t="s">
        <v>202</v>
      </c>
      <c r="I51" s="24" t="s">
        <v>14</v>
      </c>
      <c r="J51" s="24" t="s">
        <v>50</v>
      </c>
      <c r="K51" s="24" t="s">
        <v>198</v>
      </c>
    </row>
    <row r="52" spans="1:11" s="2" customFormat="1" ht="33" customHeight="1">
      <c r="A52" s="12">
        <f t="shared" si="0"/>
        <v>50</v>
      </c>
      <c r="B52" s="24" t="s">
        <v>203</v>
      </c>
      <c r="C52" s="14" t="s">
        <v>204</v>
      </c>
      <c r="D52" s="15" t="s">
        <v>12</v>
      </c>
      <c r="E52" s="25" t="s">
        <v>196</v>
      </c>
      <c r="F52" s="26">
        <v>3</v>
      </c>
      <c r="G52" s="24" t="s">
        <v>22</v>
      </c>
      <c r="H52" s="24" t="s">
        <v>205</v>
      </c>
      <c r="I52" s="24" t="s">
        <v>14</v>
      </c>
      <c r="J52" s="24" t="s">
        <v>50</v>
      </c>
      <c r="K52" s="24" t="s">
        <v>198</v>
      </c>
    </row>
    <row r="53" spans="1:11" s="2" customFormat="1" ht="33" customHeight="1">
      <c r="A53" s="12">
        <f t="shared" si="0"/>
        <v>51</v>
      </c>
      <c r="B53" s="24" t="s">
        <v>206</v>
      </c>
      <c r="C53" s="14" t="s">
        <v>207</v>
      </c>
      <c r="D53" s="20" t="s">
        <v>84</v>
      </c>
      <c r="E53" s="25" t="s">
        <v>208</v>
      </c>
      <c r="F53" s="26">
        <v>1</v>
      </c>
      <c r="G53" s="24" t="s">
        <v>29</v>
      </c>
      <c r="H53" s="24" t="s">
        <v>209</v>
      </c>
      <c r="I53" s="24" t="s">
        <v>14</v>
      </c>
      <c r="J53" s="24" t="s">
        <v>50</v>
      </c>
      <c r="K53" s="24" t="s">
        <v>99</v>
      </c>
    </row>
    <row r="54" spans="1:11" s="2" customFormat="1" ht="33" customHeight="1">
      <c r="A54" s="12">
        <f t="shared" si="0"/>
        <v>52</v>
      </c>
      <c r="B54" s="24" t="s">
        <v>210</v>
      </c>
      <c r="C54" s="14" t="s">
        <v>211</v>
      </c>
      <c r="D54" s="20" t="s">
        <v>84</v>
      </c>
      <c r="E54" s="25" t="s">
        <v>208</v>
      </c>
      <c r="F54" s="26">
        <v>1</v>
      </c>
      <c r="G54" s="24" t="s">
        <v>22</v>
      </c>
      <c r="H54" s="24" t="s">
        <v>212</v>
      </c>
      <c r="I54" s="24" t="s">
        <v>14</v>
      </c>
      <c r="J54" s="24" t="s">
        <v>50</v>
      </c>
      <c r="K54" s="24" t="s">
        <v>99</v>
      </c>
    </row>
    <row r="55" spans="1:11" s="2" customFormat="1" ht="33" customHeight="1">
      <c r="A55" s="12">
        <f t="shared" si="0"/>
        <v>53</v>
      </c>
      <c r="B55" s="24" t="s">
        <v>213</v>
      </c>
      <c r="C55" s="14" t="s">
        <v>214</v>
      </c>
      <c r="D55" s="15" t="s">
        <v>12</v>
      </c>
      <c r="E55" s="25" t="s">
        <v>215</v>
      </c>
      <c r="F55" s="26">
        <v>1</v>
      </c>
      <c r="G55" s="24" t="s">
        <v>22</v>
      </c>
      <c r="H55" s="24" t="s">
        <v>216</v>
      </c>
      <c r="I55" s="24" t="s">
        <v>14</v>
      </c>
      <c r="J55" s="24" t="s">
        <v>50</v>
      </c>
      <c r="K55" s="24" t="s">
        <v>217</v>
      </c>
    </row>
    <row r="56" spans="1:11" s="2" customFormat="1" ht="33" customHeight="1">
      <c r="A56" s="12">
        <f t="shared" si="0"/>
        <v>54</v>
      </c>
      <c r="B56" s="19" t="s">
        <v>218</v>
      </c>
      <c r="C56" s="14" t="s">
        <v>219</v>
      </c>
      <c r="D56" s="15" t="s">
        <v>12</v>
      </c>
      <c r="E56" s="21" t="s">
        <v>220</v>
      </c>
      <c r="F56" s="22">
        <v>1</v>
      </c>
      <c r="G56" s="30" t="s">
        <v>22</v>
      </c>
      <c r="H56" s="30" t="s">
        <v>14</v>
      </c>
      <c r="I56" s="30" t="s">
        <v>14</v>
      </c>
      <c r="J56" s="30" t="s">
        <v>50</v>
      </c>
      <c r="K56" s="30" t="s">
        <v>221</v>
      </c>
    </row>
    <row r="57" spans="1:11" s="2" customFormat="1" ht="33" customHeight="1">
      <c r="A57" s="12">
        <f t="shared" si="0"/>
        <v>55</v>
      </c>
      <c r="B57" s="19" t="s">
        <v>145</v>
      </c>
      <c r="C57" s="14" t="s">
        <v>222</v>
      </c>
      <c r="D57" s="15" t="s">
        <v>12</v>
      </c>
      <c r="E57" s="21" t="s">
        <v>223</v>
      </c>
      <c r="F57" s="22">
        <v>1</v>
      </c>
      <c r="G57" s="30" t="s">
        <v>42</v>
      </c>
      <c r="H57" s="30" t="s">
        <v>224</v>
      </c>
      <c r="I57" s="30" t="s">
        <v>225</v>
      </c>
      <c r="J57" s="30" t="s">
        <v>17</v>
      </c>
      <c r="K57" s="30" t="s">
        <v>226</v>
      </c>
    </row>
    <row r="58" spans="1:11" s="2" customFormat="1" ht="33" customHeight="1">
      <c r="A58" s="12">
        <f t="shared" si="0"/>
        <v>56</v>
      </c>
      <c r="B58" s="24" t="s">
        <v>227</v>
      </c>
      <c r="C58" s="14" t="s">
        <v>228</v>
      </c>
      <c r="D58" s="15" t="s">
        <v>12</v>
      </c>
      <c r="E58" s="25" t="s">
        <v>229</v>
      </c>
      <c r="F58" s="26">
        <v>1</v>
      </c>
      <c r="G58" s="24" t="s">
        <v>22</v>
      </c>
      <c r="H58" s="24" t="s">
        <v>14</v>
      </c>
      <c r="I58" s="24" t="s">
        <v>14</v>
      </c>
      <c r="J58" s="24" t="s">
        <v>50</v>
      </c>
      <c r="K58" s="24" t="s">
        <v>108</v>
      </c>
    </row>
    <row r="59" spans="1:11" s="2" customFormat="1" ht="33" customHeight="1">
      <c r="A59" s="12">
        <f t="shared" si="0"/>
        <v>57</v>
      </c>
      <c r="B59" s="24" t="s">
        <v>230</v>
      </c>
      <c r="C59" s="14" t="s">
        <v>231</v>
      </c>
      <c r="D59" s="15" t="s">
        <v>12</v>
      </c>
      <c r="E59" s="25" t="s">
        <v>229</v>
      </c>
      <c r="F59" s="26">
        <v>1</v>
      </c>
      <c r="G59" s="24" t="s">
        <v>22</v>
      </c>
      <c r="H59" s="24" t="s">
        <v>14</v>
      </c>
      <c r="I59" s="24" t="s">
        <v>14</v>
      </c>
      <c r="J59" s="24" t="s">
        <v>50</v>
      </c>
      <c r="K59" s="24" t="s">
        <v>108</v>
      </c>
    </row>
    <row r="60" spans="1:11" s="2" customFormat="1" ht="33" customHeight="1">
      <c r="A60" s="12">
        <f t="shared" si="0"/>
        <v>58</v>
      </c>
      <c r="B60" s="23" t="s">
        <v>232</v>
      </c>
      <c r="C60" s="14" t="s">
        <v>233</v>
      </c>
      <c r="D60" s="20" t="s">
        <v>84</v>
      </c>
      <c r="E60" s="27" t="s">
        <v>234</v>
      </c>
      <c r="F60" s="28">
        <v>2</v>
      </c>
      <c r="G60" s="23" t="s">
        <v>86</v>
      </c>
      <c r="H60" s="23" t="s">
        <v>14</v>
      </c>
      <c r="I60" s="23" t="s">
        <v>14</v>
      </c>
      <c r="J60" s="23" t="s">
        <v>89</v>
      </c>
      <c r="K60" s="23" t="s">
        <v>235</v>
      </c>
    </row>
    <row r="61" spans="1:11" s="2" customFormat="1" ht="33" customHeight="1">
      <c r="A61" s="12">
        <f t="shared" si="0"/>
        <v>59</v>
      </c>
      <c r="B61" s="23" t="s">
        <v>236</v>
      </c>
      <c r="C61" s="14" t="s">
        <v>237</v>
      </c>
      <c r="D61" s="20" t="s">
        <v>84</v>
      </c>
      <c r="E61" s="27" t="s">
        <v>238</v>
      </c>
      <c r="F61" s="28">
        <v>1</v>
      </c>
      <c r="G61" s="23" t="s">
        <v>239</v>
      </c>
      <c r="H61" s="23" t="s">
        <v>14</v>
      </c>
      <c r="I61" s="23" t="s">
        <v>14</v>
      </c>
      <c r="J61" s="23" t="s">
        <v>89</v>
      </c>
      <c r="K61" s="23" t="s">
        <v>240</v>
      </c>
    </row>
    <row r="62" spans="1:11" s="2" customFormat="1" ht="33" customHeight="1">
      <c r="A62" s="12">
        <f t="shared" si="0"/>
        <v>60</v>
      </c>
      <c r="B62" s="23" t="s">
        <v>241</v>
      </c>
      <c r="C62" s="14" t="s">
        <v>242</v>
      </c>
      <c r="D62" s="20" t="s">
        <v>84</v>
      </c>
      <c r="E62" s="27" t="s">
        <v>238</v>
      </c>
      <c r="F62" s="28">
        <v>1</v>
      </c>
      <c r="G62" s="23" t="s">
        <v>239</v>
      </c>
      <c r="H62" s="23" t="s">
        <v>243</v>
      </c>
      <c r="I62" s="23" t="s">
        <v>14</v>
      </c>
      <c r="J62" s="23" t="s">
        <v>89</v>
      </c>
      <c r="K62" s="23" t="s">
        <v>240</v>
      </c>
    </row>
    <row r="63" spans="1:11" s="2" customFormat="1" ht="33" customHeight="1">
      <c r="A63" s="12">
        <f t="shared" si="0"/>
        <v>61</v>
      </c>
      <c r="B63" s="23" t="s">
        <v>244</v>
      </c>
      <c r="C63" s="14" t="s">
        <v>245</v>
      </c>
      <c r="D63" s="20" t="s">
        <v>84</v>
      </c>
      <c r="E63" s="27" t="s">
        <v>246</v>
      </c>
      <c r="F63" s="28">
        <v>4</v>
      </c>
      <c r="G63" s="23" t="s">
        <v>239</v>
      </c>
      <c r="H63" s="23" t="s">
        <v>14</v>
      </c>
      <c r="I63" s="23" t="s">
        <v>14</v>
      </c>
      <c r="J63" s="23" t="s">
        <v>89</v>
      </c>
      <c r="K63" s="23" t="s">
        <v>247</v>
      </c>
    </row>
    <row r="64" spans="1:11" s="2" customFormat="1" ht="33" customHeight="1">
      <c r="A64" s="12">
        <f t="shared" si="0"/>
        <v>62</v>
      </c>
      <c r="B64" s="23" t="s">
        <v>248</v>
      </c>
      <c r="C64" s="14" t="s">
        <v>249</v>
      </c>
      <c r="D64" s="20" t="s">
        <v>84</v>
      </c>
      <c r="E64" s="27" t="s">
        <v>246</v>
      </c>
      <c r="F64" s="28">
        <v>2</v>
      </c>
      <c r="G64" s="23" t="s">
        <v>239</v>
      </c>
      <c r="H64" s="23" t="s">
        <v>14</v>
      </c>
      <c r="I64" s="23" t="s">
        <v>14</v>
      </c>
      <c r="J64" s="23" t="s">
        <v>89</v>
      </c>
      <c r="K64" s="23" t="s">
        <v>247</v>
      </c>
    </row>
    <row r="65" spans="1:11" s="2" customFormat="1" ht="33" customHeight="1">
      <c r="A65" s="12">
        <f t="shared" si="0"/>
        <v>63</v>
      </c>
      <c r="B65" s="23" t="s">
        <v>250</v>
      </c>
      <c r="C65" s="14" t="s">
        <v>251</v>
      </c>
      <c r="D65" s="20" t="s">
        <v>84</v>
      </c>
      <c r="E65" s="27" t="s">
        <v>252</v>
      </c>
      <c r="F65" s="28">
        <v>10</v>
      </c>
      <c r="G65" s="23" t="s">
        <v>86</v>
      </c>
      <c r="H65" s="23" t="s">
        <v>14</v>
      </c>
      <c r="I65" s="23" t="s">
        <v>14</v>
      </c>
      <c r="J65" s="23" t="s">
        <v>89</v>
      </c>
      <c r="K65" s="23" t="s">
        <v>253</v>
      </c>
    </row>
    <row r="66" spans="1:11" s="2" customFormat="1" ht="33" customHeight="1">
      <c r="A66" s="12">
        <f t="shared" si="0"/>
        <v>64</v>
      </c>
      <c r="B66" s="23" t="s">
        <v>254</v>
      </c>
      <c r="C66" s="14" t="s">
        <v>255</v>
      </c>
      <c r="D66" s="20" t="s">
        <v>84</v>
      </c>
      <c r="E66" s="27" t="s">
        <v>252</v>
      </c>
      <c r="F66" s="28">
        <v>1</v>
      </c>
      <c r="G66" s="23" t="s">
        <v>36</v>
      </c>
      <c r="H66" s="23" t="s">
        <v>14</v>
      </c>
      <c r="I66" s="23" t="s">
        <v>14</v>
      </c>
      <c r="J66" s="23" t="s">
        <v>89</v>
      </c>
      <c r="K66" s="23" t="s">
        <v>253</v>
      </c>
    </row>
    <row r="67" spans="1:11" s="2" customFormat="1" ht="33" customHeight="1">
      <c r="A67" s="12">
        <f t="shared" si="0"/>
        <v>65</v>
      </c>
      <c r="B67" s="23" t="s">
        <v>256</v>
      </c>
      <c r="C67" s="14" t="s">
        <v>257</v>
      </c>
      <c r="D67" s="20" t="s">
        <v>84</v>
      </c>
      <c r="E67" s="27" t="s">
        <v>258</v>
      </c>
      <c r="F67" s="28">
        <v>10</v>
      </c>
      <c r="G67" s="23" t="s">
        <v>86</v>
      </c>
      <c r="H67" s="23" t="s">
        <v>14</v>
      </c>
      <c r="I67" s="23" t="s">
        <v>14</v>
      </c>
      <c r="J67" s="23" t="s">
        <v>89</v>
      </c>
      <c r="K67" s="23" t="s">
        <v>259</v>
      </c>
    </row>
    <row r="68" spans="1:11" s="2" customFormat="1" ht="33" customHeight="1">
      <c r="A68" s="12">
        <f aca="true" t="shared" si="1" ref="A68:A91">ROW()-2</f>
        <v>66</v>
      </c>
      <c r="B68" s="24" t="s">
        <v>260</v>
      </c>
      <c r="C68" s="14" t="s">
        <v>261</v>
      </c>
      <c r="D68" s="20" t="s">
        <v>84</v>
      </c>
      <c r="E68" s="25" t="s">
        <v>262</v>
      </c>
      <c r="F68" s="26">
        <v>1</v>
      </c>
      <c r="G68" s="24" t="s">
        <v>36</v>
      </c>
      <c r="H68" s="24" t="s">
        <v>89</v>
      </c>
      <c r="I68" s="24" t="s">
        <v>14</v>
      </c>
      <c r="J68" s="24" t="s">
        <v>89</v>
      </c>
      <c r="K68" s="24" t="s">
        <v>259</v>
      </c>
    </row>
    <row r="69" spans="1:11" s="2" customFormat="1" ht="33" customHeight="1">
      <c r="A69" s="12">
        <f t="shared" si="1"/>
        <v>67</v>
      </c>
      <c r="B69" s="23" t="s">
        <v>263</v>
      </c>
      <c r="C69" s="14" t="s">
        <v>264</v>
      </c>
      <c r="D69" s="20" t="s">
        <v>84</v>
      </c>
      <c r="E69" s="27" t="s">
        <v>265</v>
      </c>
      <c r="F69" s="28">
        <v>1</v>
      </c>
      <c r="G69" s="23" t="s">
        <v>86</v>
      </c>
      <c r="H69" s="23" t="s">
        <v>14</v>
      </c>
      <c r="I69" s="23" t="s">
        <v>14</v>
      </c>
      <c r="J69" s="23" t="s">
        <v>89</v>
      </c>
      <c r="K69" s="23" t="s">
        <v>266</v>
      </c>
    </row>
    <row r="70" spans="1:11" s="2" customFormat="1" ht="33" customHeight="1">
      <c r="A70" s="12">
        <f t="shared" si="1"/>
        <v>68</v>
      </c>
      <c r="B70" s="23" t="s">
        <v>267</v>
      </c>
      <c r="C70" s="14" t="s">
        <v>268</v>
      </c>
      <c r="D70" s="20" t="s">
        <v>84</v>
      </c>
      <c r="E70" s="27" t="s">
        <v>269</v>
      </c>
      <c r="F70" s="28">
        <v>1</v>
      </c>
      <c r="G70" s="23" t="s">
        <v>36</v>
      </c>
      <c r="H70" s="23" t="s">
        <v>270</v>
      </c>
      <c r="I70" s="23" t="s">
        <v>14</v>
      </c>
      <c r="J70" s="23" t="s">
        <v>89</v>
      </c>
      <c r="K70" s="23" t="s">
        <v>271</v>
      </c>
    </row>
    <row r="71" spans="1:11" s="2" customFormat="1" ht="33" customHeight="1">
      <c r="A71" s="12">
        <f t="shared" si="1"/>
        <v>69</v>
      </c>
      <c r="B71" s="23" t="s">
        <v>272</v>
      </c>
      <c r="C71" s="14" t="s">
        <v>273</v>
      </c>
      <c r="D71" s="20" t="s">
        <v>84</v>
      </c>
      <c r="E71" s="27" t="s">
        <v>274</v>
      </c>
      <c r="F71" s="28">
        <v>3</v>
      </c>
      <c r="G71" s="23" t="s">
        <v>86</v>
      </c>
      <c r="H71" s="23" t="s">
        <v>14</v>
      </c>
      <c r="I71" s="23" t="s">
        <v>14</v>
      </c>
      <c r="J71" s="23" t="s">
        <v>89</v>
      </c>
      <c r="K71" s="23" t="s">
        <v>271</v>
      </c>
    </row>
    <row r="72" spans="1:11" s="2" customFormat="1" ht="33" customHeight="1">
      <c r="A72" s="12">
        <f t="shared" si="1"/>
        <v>70</v>
      </c>
      <c r="B72" s="23" t="s">
        <v>275</v>
      </c>
      <c r="C72" s="14" t="s">
        <v>276</v>
      </c>
      <c r="D72" s="20" t="s">
        <v>84</v>
      </c>
      <c r="E72" s="27" t="s">
        <v>274</v>
      </c>
      <c r="F72" s="28">
        <v>3</v>
      </c>
      <c r="G72" s="23" t="s">
        <v>239</v>
      </c>
      <c r="H72" s="23" t="s">
        <v>14</v>
      </c>
      <c r="I72" s="23" t="s">
        <v>14</v>
      </c>
      <c r="J72" s="23" t="s">
        <v>89</v>
      </c>
      <c r="K72" s="23" t="s">
        <v>271</v>
      </c>
    </row>
    <row r="73" spans="1:11" s="2" customFormat="1" ht="33" customHeight="1">
      <c r="A73" s="12">
        <f t="shared" si="1"/>
        <v>71</v>
      </c>
      <c r="B73" s="24" t="s">
        <v>277</v>
      </c>
      <c r="C73" s="14" t="s">
        <v>278</v>
      </c>
      <c r="D73" s="15" t="s">
        <v>12</v>
      </c>
      <c r="E73" s="25" t="s">
        <v>279</v>
      </c>
      <c r="F73" s="26">
        <v>34</v>
      </c>
      <c r="G73" s="24" t="s">
        <v>42</v>
      </c>
      <c r="H73" s="24" t="s">
        <v>280</v>
      </c>
      <c r="I73" s="24" t="s">
        <v>14</v>
      </c>
      <c r="J73" s="24" t="s">
        <v>17</v>
      </c>
      <c r="K73" s="24" t="s">
        <v>281</v>
      </c>
    </row>
    <row r="74" spans="1:11" s="2" customFormat="1" ht="33" customHeight="1">
      <c r="A74" s="12">
        <f t="shared" si="1"/>
        <v>72</v>
      </c>
      <c r="B74" s="24" t="s">
        <v>277</v>
      </c>
      <c r="C74" s="14" t="s">
        <v>282</v>
      </c>
      <c r="D74" s="15" t="s">
        <v>12</v>
      </c>
      <c r="E74" s="25" t="s">
        <v>279</v>
      </c>
      <c r="F74" s="26">
        <v>13</v>
      </c>
      <c r="G74" s="24" t="s">
        <v>42</v>
      </c>
      <c r="H74" s="24" t="s">
        <v>280</v>
      </c>
      <c r="I74" s="24" t="s">
        <v>14</v>
      </c>
      <c r="J74" s="24" t="s">
        <v>17</v>
      </c>
      <c r="K74" s="24" t="s">
        <v>281</v>
      </c>
    </row>
    <row r="75" spans="1:11" s="2" customFormat="1" ht="33" customHeight="1">
      <c r="A75" s="12">
        <f t="shared" si="1"/>
        <v>73</v>
      </c>
      <c r="B75" s="23" t="s">
        <v>283</v>
      </c>
      <c r="C75" s="14" t="s">
        <v>284</v>
      </c>
      <c r="D75" s="20" t="s">
        <v>84</v>
      </c>
      <c r="E75" s="27" t="s">
        <v>285</v>
      </c>
      <c r="F75" s="28">
        <v>11</v>
      </c>
      <c r="G75" s="23" t="s">
        <v>239</v>
      </c>
      <c r="H75" s="23" t="s">
        <v>14</v>
      </c>
      <c r="I75" s="23" t="s">
        <v>14</v>
      </c>
      <c r="J75" s="23" t="s">
        <v>89</v>
      </c>
      <c r="K75" s="23" t="s">
        <v>286</v>
      </c>
    </row>
    <row r="76" spans="1:11" s="2" customFormat="1" ht="33" customHeight="1">
      <c r="A76" s="12">
        <f t="shared" si="1"/>
        <v>74</v>
      </c>
      <c r="B76" s="23" t="s">
        <v>287</v>
      </c>
      <c r="C76" s="14" t="s">
        <v>288</v>
      </c>
      <c r="D76" s="20" t="s">
        <v>84</v>
      </c>
      <c r="E76" s="27" t="s">
        <v>234</v>
      </c>
      <c r="F76" s="28">
        <v>1</v>
      </c>
      <c r="G76" s="23" t="s">
        <v>86</v>
      </c>
      <c r="H76" s="23" t="s">
        <v>289</v>
      </c>
      <c r="I76" s="23" t="s">
        <v>290</v>
      </c>
      <c r="J76" s="23" t="s">
        <v>89</v>
      </c>
      <c r="K76" s="23" t="s">
        <v>235</v>
      </c>
    </row>
    <row r="77" spans="1:11" s="2" customFormat="1" ht="33" customHeight="1">
      <c r="A77" s="12">
        <f t="shared" si="1"/>
        <v>75</v>
      </c>
      <c r="B77" s="23" t="s">
        <v>291</v>
      </c>
      <c r="C77" s="14" t="s">
        <v>292</v>
      </c>
      <c r="D77" s="20" t="s">
        <v>84</v>
      </c>
      <c r="E77" s="27" t="s">
        <v>234</v>
      </c>
      <c r="F77" s="28">
        <v>1</v>
      </c>
      <c r="G77" s="23" t="s">
        <v>239</v>
      </c>
      <c r="H77" s="23" t="s">
        <v>14</v>
      </c>
      <c r="I77" s="23" t="s">
        <v>14</v>
      </c>
      <c r="J77" s="23" t="s">
        <v>89</v>
      </c>
      <c r="K77" s="23" t="s">
        <v>235</v>
      </c>
    </row>
    <row r="78" spans="1:11" s="4" customFormat="1" ht="33" customHeight="1">
      <c r="A78" s="12">
        <f t="shared" si="1"/>
        <v>76</v>
      </c>
      <c r="B78" s="23" t="s">
        <v>293</v>
      </c>
      <c r="C78" s="14" t="s">
        <v>294</v>
      </c>
      <c r="D78" s="20" t="s">
        <v>84</v>
      </c>
      <c r="E78" s="27" t="s">
        <v>234</v>
      </c>
      <c r="F78" s="28">
        <v>1</v>
      </c>
      <c r="G78" s="23" t="s">
        <v>86</v>
      </c>
      <c r="H78" s="23" t="s">
        <v>14</v>
      </c>
      <c r="I78" s="23" t="s">
        <v>14</v>
      </c>
      <c r="J78" s="23" t="s">
        <v>89</v>
      </c>
      <c r="K78" s="23" t="s">
        <v>235</v>
      </c>
    </row>
    <row r="79" spans="1:11" s="2" customFormat="1" ht="33" customHeight="1">
      <c r="A79" s="12">
        <f t="shared" si="1"/>
        <v>77</v>
      </c>
      <c r="B79" s="24" t="s">
        <v>295</v>
      </c>
      <c r="C79" s="14" t="s">
        <v>296</v>
      </c>
      <c r="D79" s="15" t="s">
        <v>12</v>
      </c>
      <c r="E79" s="25" t="s">
        <v>297</v>
      </c>
      <c r="F79" s="26">
        <v>1</v>
      </c>
      <c r="G79" s="24" t="s">
        <v>42</v>
      </c>
      <c r="H79" s="24" t="s">
        <v>298</v>
      </c>
      <c r="I79" s="30" t="s">
        <v>299</v>
      </c>
      <c r="J79" s="30" t="s">
        <v>64</v>
      </c>
      <c r="K79" s="30" t="s">
        <v>300</v>
      </c>
    </row>
    <row r="80" spans="1:11" s="2" customFormat="1" ht="33" customHeight="1">
      <c r="A80" s="12">
        <f t="shared" si="1"/>
        <v>78</v>
      </c>
      <c r="B80" s="24" t="s">
        <v>301</v>
      </c>
      <c r="C80" s="14" t="s">
        <v>302</v>
      </c>
      <c r="D80" s="15" t="s">
        <v>12</v>
      </c>
      <c r="E80" s="25" t="s">
        <v>297</v>
      </c>
      <c r="F80" s="26">
        <v>1</v>
      </c>
      <c r="G80" s="24" t="s">
        <v>42</v>
      </c>
      <c r="H80" s="24" t="s">
        <v>303</v>
      </c>
      <c r="I80" s="24" t="s">
        <v>304</v>
      </c>
      <c r="J80" s="24" t="s">
        <v>98</v>
      </c>
      <c r="K80" s="24" t="s">
        <v>305</v>
      </c>
    </row>
    <row r="81" spans="1:11" s="2" customFormat="1" ht="33" customHeight="1">
      <c r="A81" s="12">
        <f t="shared" si="1"/>
        <v>79</v>
      </c>
      <c r="B81" s="24" t="s">
        <v>306</v>
      </c>
      <c r="C81" s="14" t="s">
        <v>307</v>
      </c>
      <c r="D81" s="15" t="s">
        <v>12</v>
      </c>
      <c r="E81" s="25" t="s">
        <v>297</v>
      </c>
      <c r="F81" s="26">
        <v>1</v>
      </c>
      <c r="G81" s="24" t="s">
        <v>42</v>
      </c>
      <c r="H81" s="24" t="s">
        <v>308</v>
      </c>
      <c r="I81" s="30" t="s">
        <v>309</v>
      </c>
      <c r="J81" s="30" t="s">
        <v>64</v>
      </c>
      <c r="K81" s="30" t="s">
        <v>300</v>
      </c>
    </row>
    <row r="82" spans="1:11" s="2" customFormat="1" ht="33" customHeight="1">
      <c r="A82" s="12">
        <f t="shared" si="1"/>
        <v>80</v>
      </c>
      <c r="B82" s="24" t="s">
        <v>310</v>
      </c>
      <c r="C82" s="14" t="s">
        <v>311</v>
      </c>
      <c r="D82" s="20" t="s">
        <v>84</v>
      </c>
      <c r="E82" s="31" t="s">
        <v>312</v>
      </c>
      <c r="F82" s="26">
        <v>1</v>
      </c>
      <c r="G82" s="24" t="s">
        <v>239</v>
      </c>
      <c r="H82" s="24" t="s">
        <v>89</v>
      </c>
      <c r="I82" s="24" t="s">
        <v>14</v>
      </c>
      <c r="J82" s="24" t="s">
        <v>89</v>
      </c>
      <c r="K82" s="24" t="s">
        <v>240</v>
      </c>
    </row>
    <row r="83" spans="1:11" s="2" customFormat="1" ht="33" customHeight="1">
      <c r="A83" s="12">
        <f t="shared" si="1"/>
        <v>81</v>
      </c>
      <c r="B83" s="19" t="s">
        <v>313</v>
      </c>
      <c r="C83" s="14" t="s">
        <v>314</v>
      </c>
      <c r="D83" s="15" t="s">
        <v>12</v>
      </c>
      <c r="E83" s="21" t="s">
        <v>41</v>
      </c>
      <c r="F83" s="22">
        <v>1</v>
      </c>
      <c r="G83" s="30" t="s">
        <v>42</v>
      </c>
      <c r="H83" s="30" t="s">
        <v>315</v>
      </c>
      <c r="I83" s="30" t="s">
        <v>16</v>
      </c>
      <c r="J83" s="30" t="s">
        <v>17</v>
      </c>
      <c r="K83" s="30" t="s">
        <v>160</v>
      </c>
    </row>
    <row r="84" spans="1:11" s="4" customFormat="1" ht="33" customHeight="1">
      <c r="A84" s="12">
        <f t="shared" si="1"/>
        <v>82</v>
      </c>
      <c r="B84" s="24" t="s">
        <v>316</v>
      </c>
      <c r="C84" s="14" t="s">
        <v>317</v>
      </c>
      <c r="D84" s="15" t="s">
        <v>12</v>
      </c>
      <c r="E84" s="25" t="s">
        <v>318</v>
      </c>
      <c r="F84" s="26">
        <v>1</v>
      </c>
      <c r="G84" s="24" t="s">
        <v>42</v>
      </c>
      <c r="H84" s="24" t="s">
        <v>319</v>
      </c>
      <c r="I84" s="24" t="s">
        <v>14</v>
      </c>
      <c r="J84" s="24">
        <v>120</v>
      </c>
      <c r="K84" s="24" t="s">
        <v>64</v>
      </c>
    </row>
    <row r="85" spans="1:11" s="4" customFormat="1" ht="33" customHeight="1">
      <c r="A85" s="12">
        <f t="shared" si="1"/>
        <v>83</v>
      </c>
      <c r="B85" s="32" t="s">
        <v>320</v>
      </c>
      <c r="C85" s="14" t="s">
        <v>321</v>
      </c>
      <c r="D85" s="20" t="s">
        <v>84</v>
      </c>
      <c r="E85" s="33" t="s">
        <v>322</v>
      </c>
      <c r="F85" s="34">
        <v>1</v>
      </c>
      <c r="G85" s="32" t="s">
        <v>239</v>
      </c>
      <c r="H85" s="32" t="s">
        <v>323</v>
      </c>
      <c r="I85" s="32" t="s">
        <v>324</v>
      </c>
      <c r="J85" s="9">
        <v>96</v>
      </c>
      <c r="K85" s="32">
        <v>149</v>
      </c>
    </row>
    <row r="86" spans="1:11" s="4" customFormat="1" ht="33" customHeight="1">
      <c r="A86" s="12">
        <f t="shared" si="1"/>
        <v>84</v>
      </c>
      <c r="B86" s="32" t="s">
        <v>325</v>
      </c>
      <c r="C86" s="14" t="s">
        <v>326</v>
      </c>
      <c r="D86" s="20" t="s">
        <v>84</v>
      </c>
      <c r="E86" s="33" t="s">
        <v>322</v>
      </c>
      <c r="F86" s="34">
        <v>30</v>
      </c>
      <c r="G86" s="32" t="s">
        <v>86</v>
      </c>
      <c r="H86" s="32" t="s">
        <v>323</v>
      </c>
      <c r="I86" s="32" t="s">
        <v>87</v>
      </c>
      <c r="J86" s="9">
        <v>96</v>
      </c>
      <c r="K86" s="32">
        <v>149</v>
      </c>
    </row>
    <row r="87" spans="1:11" s="4" customFormat="1" ht="33" customHeight="1">
      <c r="A87" s="12">
        <f t="shared" si="1"/>
        <v>85</v>
      </c>
      <c r="B87" s="32" t="s">
        <v>327</v>
      </c>
      <c r="C87" s="14" t="s">
        <v>328</v>
      </c>
      <c r="D87" s="20" t="s">
        <v>84</v>
      </c>
      <c r="E87" s="33" t="s">
        <v>329</v>
      </c>
      <c r="F87" s="34">
        <v>2</v>
      </c>
      <c r="G87" s="32" t="s">
        <v>239</v>
      </c>
      <c r="H87" s="32" t="s">
        <v>330</v>
      </c>
      <c r="I87" s="32" t="s">
        <v>87</v>
      </c>
      <c r="J87" s="9">
        <v>96</v>
      </c>
      <c r="K87" s="32">
        <v>150</v>
      </c>
    </row>
    <row r="88" spans="1:11" s="4" customFormat="1" ht="33" customHeight="1">
      <c r="A88" s="12">
        <f t="shared" si="1"/>
        <v>86</v>
      </c>
      <c r="B88" s="32" t="s">
        <v>331</v>
      </c>
      <c r="C88" s="14" t="s">
        <v>332</v>
      </c>
      <c r="D88" s="20" t="s">
        <v>84</v>
      </c>
      <c r="E88" s="33" t="s">
        <v>329</v>
      </c>
      <c r="F88" s="34">
        <v>3</v>
      </c>
      <c r="G88" s="32" t="s">
        <v>239</v>
      </c>
      <c r="H88" s="32" t="s">
        <v>333</v>
      </c>
      <c r="I88" s="32" t="s">
        <v>324</v>
      </c>
      <c r="J88" s="9">
        <v>96</v>
      </c>
      <c r="K88" s="32">
        <v>150</v>
      </c>
    </row>
    <row r="89" spans="1:11" s="4" customFormat="1" ht="33" customHeight="1">
      <c r="A89" s="12">
        <f t="shared" si="1"/>
        <v>87</v>
      </c>
      <c r="B89" s="24" t="s">
        <v>334</v>
      </c>
      <c r="C89" s="14" t="s">
        <v>335</v>
      </c>
      <c r="D89" s="15" t="s">
        <v>12</v>
      </c>
      <c r="E89" s="25" t="s">
        <v>223</v>
      </c>
      <c r="F89" s="26">
        <v>1</v>
      </c>
      <c r="G89" s="24" t="s">
        <v>22</v>
      </c>
      <c r="H89" s="24" t="s">
        <v>336</v>
      </c>
      <c r="I89" s="24" t="s">
        <v>225</v>
      </c>
      <c r="J89" s="24" t="s">
        <v>17</v>
      </c>
      <c r="K89" s="24" t="s">
        <v>337</v>
      </c>
    </row>
    <row r="90" spans="1:11" s="4" customFormat="1" ht="33" customHeight="1">
      <c r="A90" s="12">
        <f t="shared" si="1"/>
        <v>88</v>
      </c>
      <c r="B90" s="13" t="s">
        <v>148</v>
      </c>
      <c r="C90" s="14" t="s">
        <v>338</v>
      </c>
      <c r="D90" s="15" t="s">
        <v>12</v>
      </c>
      <c r="E90" s="16" t="s">
        <v>339</v>
      </c>
      <c r="F90" s="17">
        <v>1</v>
      </c>
      <c r="G90" s="13" t="s">
        <v>22</v>
      </c>
      <c r="H90" s="13" t="s">
        <v>340</v>
      </c>
      <c r="I90" s="13" t="s">
        <v>341</v>
      </c>
      <c r="J90" s="13" t="s">
        <v>50</v>
      </c>
      <c r="K90" s="13" t="s">
        <v>342</v>
      </c>
    </row>
    <row r="91" spans="1:11" s="4" customFormat="1" ht="33" customHeight="1">
      <c r="A91" s="12">
        <f t="shared" si="1"/>
        <v>89</v>
      </c>
      <c r="B91" s="23" t="s">
        <v>343</v>
      </c>
      <c r="C91" s="14" t="s">
        <v>344</v>
      </c>
      <c r="D91" s="20" t="s">
        <v>84</v>
      </c>
      <c r="E91" s="27" t="s">
        <v>234</v>
      </c>
      <c r="F91" s="28">
        <v>1</v>
      </c>
      <c r="G91" s="23" t="s">
        <v>36</v>
      </c>
      <c r="H91" s="23" t="s">
        <v>345</v>
      </c>
      <c r="I91" s="23" t="s">
        <v>14</v>
      </c>
      <c r="J91" s="23" t="s">
        <v>89</v>
      </c>
      <c r="K91" s="23" t="s">
        <v>235</v>
      </c>
    </row>
    <row r="92" spans="1:11" s="4" customFormat="1" ht="21" customHeight="1">
      <c r="A92" s="12" t="s">
        <v>346</v>
      </c>
      <c r="B92" s="24"/>
      <c r="C92" s="14"/>
      <c r="D92" s="35"/>
      <c r="E92" s="25"/>
      <c r="F92" s="26">
        <f>SUM(F3:F91)</f>
        <v>565</v>
      </c>
      <c r="G92" s="26"/>
      <c r="H92" s="24"/>
      <c r="I92" s="30"/>
      <c r="J92" s="30"/>
      <c r="K92" s="30"/>
    </row>
    <row r="93" ht="24" customHeight="1"/>
  </sheetData>
  <sheetProtection/>
  <autoFilter ref="A2:K92">
    <sortState ref="A3:K92">
      <sortCondition descending="1" sortBy="value" ref="A3:A92"/>
    </sortState>
  </autoFilter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pane ySplit="2" topLeftCell="A72" activePane="bottomLeft" state="frozen"/>
      <selection pane="topLeft" activeCell="A1" sqref="A1"/>
      <selection pane="bottomLeft" activeCell="E77" sqref="E77"/>
    </sheetView>
  </sheetViews>
  <sheetFormatPr defaultColWidth="9.140625" defaultRowHeight="15"/>
  <cols>
    <col min="1" max="1" width="10.140625" style="48" customWidth="1"/>
    <col min="2" max="2" width="19.8515625" style="49" customWidth="1"/>
    <col min="3" max="3" width="13.7109375" style="51" customWidth="1"/>
    <col min="4" max="4" width="15.28125" style="50" customWidth="1"/>
    <col min="5" max="5" width="10.28125" style="47" customWidth="1"/>
    <col min="6" max="6" width="7.7109375" style="47" customWidth="1"/>
    <col min="7" max="7" width="5.57421875" style="47" customWidth="1"/>
    <col min="8" max="8" width="12.7109375" style="49" customWidth="1"/>
    <col min="9" max="9" width="9.00390625" style="49" customWidth="1"/>
    <col min="10" max="10" width="17.28125" style="48" customWidth="1"/>
    <col min="11" max="11" width="11.8515625" style="47" customWidth="1"/>
    <col min="12" max="16384" width="8.8515625" style="46" customWidth="1"/>
  </cols>
  <sheetData>
    <row r="1" spans="1:11" ht="32.25" customHeight="1">
      <c r="A1" s="81" t="s">
        <v>613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49" customFormat="1" ht="24">
      <c r="A2" s="59" t="s">
        <v>611</v>
      </c>
      <c r="B2" s="76" t="s">
        <v>0</v>
      </c>
      <c r="C2" s="76" t="s">
        <v>1</v>
      </c>
      <c r="D2" s="76" t="s">
        <v>2</v>
      </c>
      <c r="E2" s="77" t="s">
        <v>3</v>
      </c>
      <c r="F2" s="77" t="s">
        <v>4</v>
      </c>
      <c r="G2" s="77" t="s">
        <v>5</v>
      </c>
      <c r="H2" s="76" t="s">
        <v>6</v>
      </c>
      <c r="I2" s="76" t="s">
        <v>7</v>
      </c>
      <c r="J2" s="75" t="s">
        <v>8</v>
      </c>
      <c r="K2" s="75" t="s">
        <v>9</v>
      </c>
    </row>
    <row r="3" spans="1:11" ht="25.5" customHeight="1">
      <c r="A3" s="59">
        <f aca="true" t="shared" si="0" ref="A3:A34">ROW()-2</f>
        <v>1</v>
      </c>
      <c r="B3" s="61" t="s">
        <v>610</v>
      </c>
      <c r="C3" s="73" t="s">
        <v>609</v>
      </c>
      <c r="D3" s="61" t="s">
        <v>12</v>
      </c>
      <c r="E3" s="72" t="s">
        <v>113</v>
      </c>
      <c r="F3" s="62">
        <v>2</v>
      </c>
      <c r="G3" s="60" t="s">
        <v>22</v>
      </c>
      <c r="H3" s="61" t="s">
        <v>608</v>
      </c>
      <c r="I3" s="61" t="s">
        <v>607</v>
      </c>
      <c r="J3" s="54" t="s">
        <v>365</v>
      </c>
      <c r="K3" s="60" t="s">
        <v>115</v>
      </c>
    </row>
    <row r="4" spans="1:11" ht="25.5" customHeight="1">
      <c r="A4" s="59">
        <f t="shared" si="0"/>
        <v>2</v>
      </c>
      <c r="B4" s="61" t="s">
        <v>500</v>
      </c>
      <c r="C4" s="73" t="s">
        <v>606</v>
      </c>
      <c r="D4" s="61" t="s">
        <v>12</v>
      </c>
      <c r="E4" s="72" t="s">
        <v>85</v>
      </c>
      <c r="F4" s="62">
        <v>1</v>
      </c>
      <c r="G4" s="60" t="s">
        <v>22</v>
      </c>
      <c r="H4" s="61" t="s">
        <v>605</v>
      </c>
      <c r="I4" s="61" t="s">
        <v>14</v>
      </c>
      <c r="J4" s="54" t="s">
        <v>365</v>
      </c>
      <c r="K4" s="60" t="s">
        <v>99</v>
      </c>
    </row>
    <row r="5" spans="1:11" ht="25.5" customHeight="1">
      <c r="A5" s="59">
        <f t="shared" si="0"/>
        <v>3</v>
      </c>
      <c r="B5" s="61" t="s">
        <v>604</v>
      </c>
      <c r="C5" s="73" t="s">
        <v>603</v>
      </c>
      <c r="D5" s="61" t="s">
        <v>12</v>
      </c>
      <c r="E5" s="72" t="s">
        <v>62</v>
      </c>
      <c r="F5" s="62">
        <v>1</v>
      </c>
      <c r="G5" s="60" t="s">
        <v>22</v>
      </c>
      <c r="H5" s="61" t="s">
        <v>602</v>
      </c>
      <c r="I5" s="61" t="s">
        <v>14</v>
      </c>
      <c r="J5" s="54" t="s">
        <v>365</v>
      </c>
      <c r="K5" s="60" t="s">
        <v>65</v>
      </c>
    </row>
    <row r="6" spans="1:11" ht="25.5" customHeight="1">
      <c r="A6" s="59">
        <f t="shared" si="0"/>
        <v>4</v>
      </c>
      <c r="B6" s="61" t="s">
        <v>500</v>
      </c>
      <c r="C6" s="73" t="s">
        <v>601</v>
      </c>
      <c r="D6" s="61" t="s">
        <v>12</v>
      </c>
      <c r="E6" s="72" t="s">
        <v>62</v>
      </c>
      <c r="F6" s="62">
        <v>2</v>
      </c>
      <c r="G6" s="60" t="s">
        <v>22</v>
      </c>
      <c r="H6" s="61" t="s">
        <v>600</v>
      </c>
      <c r="I6" s="61" t="s">
        <v>14</v>
      </c>
      <c r="J6" s="54" t="s">
        <v>365</v>
      </c>
      <c r="K6" s="60" t="s">
        <v>65</v>
      </c>
    </row>
    <row r="7" spans="1:11" ht="25.5" customHeight="1">
      <c r="A7" s="59">
        <f t="shared" si="0"/>
        <v>5</v>
      </c>
      <c r="B7" s="61" t="s">
        <v>599</v>
      </c>
      <c r="C7" s="73" t="s">
        <v>598</v>
      </c>
      <c r="D7" s="61" t="s">
        <v>12</v>
      </c>
      <c r="E7" s="72" t="s">
        <v>62</v>
      </c>
      <c r="F7" s="62">
        <v>30</v>
      </c>
      <c r="G7" s="60" t="s">
        <v>22</v>
      </c>
      <c r="H7" s="61" t="s">
        <v>597</v>
      </c>
      <c r="I7" s="61" t="s">
        <v>14</v>
      </c>
      <c r="J7" s="54" t="s">
        <v>365</v>
      </c>
      <c r="K7" s="60" t="s">
        <v>65</v>
      </c>
    </row>
    <row r="8" spans="1:11" ht="25.5" customHeight="1">
      <c r="A8" s="59">
        <f t="shared" si="0"/>
        <v>6</v>
      </c>
      <c r="B8" s="61" t="s">
        <v>596</v>
      </c>
      <c r="C8" s="73" t="s">
        <v>595</v>
      </c>
      <c r="D8" s="61" t="s">
        <v>12</v>
      </c>
      <c r="E8" s="72" t="s">
        <v>113</v>
      </c>
      <c r="F8" s="62">
        <v>1</v>
      </c>
      <c r="G8" s="60" t="s">
        <v>29</v>
      </c>
      <c r="H8" s="61" t="s">
        <v>594</v>
      </c>
      <c r="I8" s="61" t="s">
        <v>587</v>
      </c>
      <c r="J8" s="54" t="s">
        <v>365</v>
      </c>
      <c r="K8" s="60" t="s">
        <v>115</v>
      </c>
    </row>
    <row r="9" spans="1:11" ht="25.5" customHeight="1">
      <c r="A9" s="59">
        <f t="shared" si="0"/>
        <v>7</v>
      </c>
      <c r="B9" s="61" t="s">
        <v>593</v>
      </c>
      <c r="C9" s="73" t="s">
        <v>592</v>
      </c>
      <c r="D9" s="61" t="s">
        <v>12</v>
      </c>
      <c r="E9" s="72" t="s">
        <v>113</v>
      </c>
      <c r="F9" s="62">
        <v>1</v>
      </c>
      <c r="G9" s="60" t="s">
        <v>29</v>
      </c>
      <c r="H9" s="61" t="s">
        <v>14</v>
      </c>
      <c r="I9" s="61" t="s">
        <v>587</v>
      </c>
      <c r="J9" s="54" t="s">
        <v>365</v>
      </c>
      <c r="K9" s="60" t="s">
        <v>115</v>
      </c>
    </row>
    <row r="10" spans="1:11" ht="25.5" customHeight="1">
      <c r="A10" s="59">
        <f t="shared" si="0"/>
        <v>8</v>
      </c>
      <c r="B10" s="61" t="s">
        <v>591</v>
      </c>
      <c r="C10" s="73" t="s">
        <v>590</v>
      </c>
      <c r="D10" s="61" t="s">
        <v>12</v>
      </c>
      <c r="E10" s="72" t="s">
        <v>113</v>
      </c>
      <c r="F10" s="62">
        <v>1</v>
      </c>
      <c r="G10" s="60" t="s">
        <v>29</v>
      </c>
      <c r="H10" s="61" t="s">
        <v>14</v>
      </c>
      <c r="I10" s="61" t="s">
        <v>587</v>
      </c>
      <c r="J10" s="54" t="s">
        <v>365</v>
      </c>
      <c r="K10" s="60" t="s">
        <v>115</v>
      </c>
    </row>
    <row r="11" spans="1:11" ht="25.5" customHeight="1">
      <c r="A11" s="59">
        <f t="shared" si="0"/>
        <v>9</v>
      </c>
      <c r="B11" s="61" t="s">
        <v>589</v>
      </c>
      <c r="C11" s="73" t="s">
        <v>588</v>
      </c>
      <c r="D11" s="61" t="s">
        <v>12</v>
      </c>
      <c r="E11" s="72" t="s">
        <v>113</v>
      </c>
      <c r="F11" s="62">
        <v>1</v>
      </c>
      <c r="G11" s="60" t="s">
        <v>29</v>
      </c>
      <c r="H11" s="61" t="s">
        <v>14</v>
      </c>
      <c r="I11" s="61" t="s">
        <v>587</v>
      </c>
      <c r="J11" s="54" t="s">
        <v>365</v>
      </c>
      <c r="K11" s="60" t="s">
        <v>115</v>
      </c>
    </row>
    <row r="12" spans="1:11" ht="25.5" customHeight="1">
      <c r="A12" s="59">
        <f t="shared" si="0"/>
        <v>10</v>
      </c>
      <c r="B12" s="61" t="s">
        <v>586</v>
      </c>
      <c r="C12" s="73" t="s">
        <v>585</v>
      </c>
      <c r="D12" s="61" t="s">
        <v>12</v>
      </c>
      <c r="E12" s="72" t="s">
        <v>113</v>
      </c>
      <c r="F12" s="62">
        <v>3</v>
      </c>
      <c r="G12" s="60" t="s">
        <v>29</v>
      </c>
      <c r="H12" s="61" t="s">
        <v>14</v>
      </c>
      <c r="I12" s="61" t="s">
        <v>14</v>
      </c>
      <c r="J12" s="54" t="s">
        <v>365</v>
      </c>
      <c r="K12" s="60" t="s">
        <v>115</v>
      </c>
    </row>
    <row r="13" spans="1:11" ht="25.5" customHeight="1">
      <c r="A13" s="59">
        <f t="shared" si="0"/>
        <v>11</v>
      </c>
      <c r="B13" s="61" t="s">
        <v>584</v>
      </c>
      <c r="C13" s="73" t="s">
        <v>583</v>
      </c>
      <c r="D13" s="61" t="s">
        <v>12</v>
      </c>
      <c r="E13" s="72" t="s">
        <v>113</v>
      </c>
      <c r="F13" s="62">
        <v>2</v>
      </c>
      <c r="G13" s="60" t="s">
        <v>29</v>
      </c>
      <c r="H13" s="61" t="s">
        <v>582</v>
      </c>
      <c r="I13" s="61" t="s">
        <v>24</v>
      </c>
      <c r="J13" s="54" t="s">
        <v>365</v>
      </c>
      <c r="K13" s="60" t="s">
        <v>115</v>
      </c>
    </row>
    <row r="14" spans="1:11" ht="25.5" customHeight="1">
      <c r="A14" s="59">
        <f t="shared" si="0"/>
        <v>12</v>
      </c>
      <c r="B14" s="61" t="s">
        <v>581</v>
      </c>
      <c r="C14" s="73" t="s">
        <v>580</v>
      </c>
      <c r="D14" s="61" t="s">
        <v>12</v>
      </c>
      <c r="E14" s="72" t="s">
        <v>113</v>
      </c>
      <c r="F14" s="62">
        <v>6</v>
      </c>
      <c r="G14" s="60" t="s">
        <v>29</v>
      </c>
      <c r="H14" s="61" t="s">
        <v>14</v>
      </c>
      <c r="I14" s="61" t="s">
        <v>14</v>
      </c>
      <c r="J14" s="54" t="s">
        <v>365</v>
      </c>
      <c r="K14" s="60" t="s">
        <v>115</v>
      </c>
    </row>
    <row r="15" spans="1:11" ht="25.5" customHeight="1">
      <c r="A15" s="59">
        <f t="shared" si="0"/>
        <v>13</v>
      </c>
      <c r="B15" s="61" t="s">
        <v>579</v>
      </c>
      <c r="C15" s="73" t="s">
        <v>578</v>
      </c>
      <c r="D15" s="61" t="s">
        <v>12</v>
      </c>
      <c r="E15" s="72" t="s">
        <v>113</v>
      </c>
      <c r="F15" s="62">
        <v>3</v>
      </c>
      <c r="G15" s="60" t="s">
        <v>29</v>
      </c>
      <c r="H15" s="61" t="s">
        <v>14</v>
      </c>
      <c r="I15" s="61" t="s">
        <v>577</v>
      </c>
      <c r="J15" s="54" t="s">
        <v>365</v>
      </c>
      <c r="K15" s="60" t="s">
        <v>115</v>
      </c>
    </row>
    <row r="16" spans="1:11" ht="25.5" customHeight="1">
      <c r="A16" s="59">
        <f t="shared" si="0"/>
        <v>14</v>
      </c>
      <c r="B16" s="61" t="s">
        <v>576</v>
      </c>
      <c r="C16" s="73" t="s">
        <v>575</v>
      </c>
      <c r="D16" s="61" t="s">
        <v>572</v>
      </c>
      <c r="E16" s="72" t="s">
        <v>571</v>
      </c>
      <c r="F16" s="62">
        <v>1</v>
      </c>
      <c r="G16" s="60" t="s">
        <v>29</v>
      </c>
      <c r="H16" s="61" t="s">
        <v>14</v>
      </c>
      <c r="I16" s="61" t="s">
        <v>14</v>
      </c>
      <c r="J16" s="54" t="s">
        <v>365</v>
      </c>
      <c r="K16" s="60" t="s">
        <v>374</v>
      </c>
    </row>
    <row r="17" spans="1:11" ht="25.5" customHeight="1">
      <c r="A17" s="59">
        <f t="shared" si="0"/>
        <v>15</v>
      </c>
      <c r="B17" s="61" t="s">
        <v>574</v>
      </c>
      <c r="C17" s="73" t="s">
        <v>573</v>
      </c>
      <c r="D17" s="61" t="s">
        <v>572</v>
      </c>
      <c r="E17" s="72" t="s">
        <v>571</v>
      </c>
      <c r="F17" s="62">
        <v>1</v>
      </c>
      <c r="G17" s="60" t="s">
        <v>29</v>
      </c>
      <c r="H17" s="61" t="s">
        <v>14</v>
      </c>
      <c r="I17" s="61" t="s">
        <v>14</v>
      </c>
      <c r="J17" s="54" t="s">
        <v>365</v>
      </c>
      <c r="K17" s="60" t="s">
        <v>374</v>
      </c>
    </row>
    <row r="18" spans="1:11" ht="25.5" customHeight="1">
      <c r="A18" s="59">
        <f t="shared" si="0"/>
        <v>16</v>
      </c>
      <c r="B18" s="61" t="s">
        <v>570</v>
      </c>
      <c r="C18" s="73" t="s">
        <v>569</v>
      </c>
      <c r="D18" s="61" t="s">
        <v>84</v>
      </c>
      <c r="E18" s="72" t="s">
        <v>568</v>
      </c>
      <c r="F18" s="62">
        <v>1</v>
      </c>
      <c r="G18" s="60" t="s">
        <v>239</v>
      </c>
      <c r="H18" s="61" t="s">
        <v>14</v>
      </c>
      <c r="I18" s="61" t="s">
        <v>14</v>
      </c>
      <c r="J18" s="54" t="s">
        <v>365</v>
      </c>
      <c r="K18" s="60" t="s">
        <v>44</v>
      </c>
    </row>
    <row r="19" spans="1:11" ht="25.5" customHeight="1">
      <c r="A19" s="59">
        <f t="shared" si="0"/>
        <v>17</v>
      </c>
      <c r="B19" s="61" t="s">
        <v>567</v>
      </c>
      <c r="C19" s="73" t="s">
        <v>566</v>
      </c>
      <c r="D19" s="61" t="s">
        <v>84</v>
      </c>
      <c r="E19" s="72" t="s">
        <v>62</v>
      </c>
      <c r="F19" s="62">
        <v>8</v>
      </c>
      <c r="G19" s="60" t="s">
        <v>29</v>
      </c>
      <c r="H19" s="61"/>
      <c r="I19" s="61" t="s">
        <v>14</v>
      </c>
      <c r="J19" s="54" t="s">
        <v>365</v>
      </c>
      <c r="K19" s="60" t="s">
        <v>65</v>
      </c>
    </row>
    <row r="20" spans="1:11" ht="25.5" customHeight="1">
      <c r="A20" s="59">
        <f t="shared" si="0"/>
        <v>18</v>
      </c>
      <c r="B20" s="61" t="s">
        <v>565</v>
      </c>
      <c r="C20" s="73" t="s">
        <v>564</v>
      </c>
      <c r="D20" s="61" t="s">
        <v>84</v>
      </c>
      <c r="E20" s="72" t="s">
        <v>234</v>
      </c>
      <c r="F20" s="62">
        <v>1</v>
      </c>
      <c r="G20" s="60" t="s">
        <v>36</v>
      </c>
      <c r="H20" s="61" t="s">
        <v>14</v>
      </c>
      <c r="I20" s="61" t="s">
        <v>14</v>
      </c>
      <c r="J20" s="54" t="s">
        <v>365</v>
      </c>
      <c r="K20" s="60" t="s">
        <v>235</v>
      </c>
    </row>
    <row r="21" spans="1:11" ht="25.5" customHeight="1">
      <c r="A21" s="59">
        <f t="shared" si="0"/>
        <v>19</v>
      </c>
      <c r="B21" s="61" t="s">
        <v>500</v>
      </c>
      <c r="C21" s="73" t="s">
        <v>563</v>
      </c>
      <c r="D21" s="61" t="s">
        <v>12</v>
      </c>
      <c r="E21" s="72" t="s">
        <v>529</v>
      </c>
      <c r="F21" s="62">
        <v>1</v>
      </c>
      <c r="G21" s="60" t="s">
        <v>36</v>
      </c>
      <c r="H21" s="61" t="s">
        <v>562</v>
      </c>
      <c r="I21" s="61" t="s">
        <v>14</v>
      </c>
      <c r="J21" s="54" t="s">
        <v>365</v>
      </c>
      <c r="K21" s="60" t="s">
        <v>527</v>
      </c>
    </row>
    <row r="22" spans="1:11" ht="25.5" customHeight="1">
      <c r="A22" s="59">
        <f t="shared" si="0"/>
        <v>20</v>
      </c>
      <c r="B22" s="61" t="s">
        <v>500</v>
      </c>
      <c r="C22" s="73" t="s">
        <v>561</v>
      </c>
      <c r="D22" s="61" t="s">
        <v>12</v>
      </c>
      <c r="E22" s="72" t="s">
        <v>529</v>
      </c>
      <c r="F22" s="62">
        <v>4</v>
      </c>
      <c r="G22" s="60" t="s">
        <v>36</v>
      </c>
      <c r="H22" s="61" t="s">
        <v>554</v>
      </c>
      <c r="I22" s="61" t="s">
        <v>14</v>
      </c>
      <c r="J22" s="54" t="s">
        <v>365</v>
      </c>
      <c r="K22" s="60" t="s">
        <v>527</v>
      </c>
    </row>
    <row r="23" spans="1:11" ht="25.5" customHeight="1">
      <c r="A23" s="59">
        <f t="shared" si="0"/>
        <v>21</v>
      </c>
      <c r="B23" s="61" t="s">
        <v>545</v>
      </c>
      <c r="C23" s="73" t="s">
        <v>560</v>
      </c>
      <c r="D23" s="61" t="s">
        <v>12</v>
      </c>
      <c r="E23" s="72" t="s">
        <v>529</v>
      </c>
      <c r="F23" s="62">
        <v>8</v>
      </c>
      <c r="G23" s="60" t="s">
        <v>36</v>
      </c>
      <c r="H23" s="61" t="s">
        <v>559</v>
      </c>
      <c r="I23" s="61" t="s">
        <v>14</v>
      </c>
      <c r="J23" s="54" t="s">
        <v>365</v>
      </c>
      <c r="K23" s="60" t="s">
        <v>527</v>
      </c>
    </row>
    <row r="24" spans="1:11" ht="25.5" customHeight="1">
      <c r="A24" s="59">
        <f t="shared" si="0"/>
        <v>22</v>
      </c>
      <c r="B24" s="61" t="s">
        <v>545</v>
      </c>
      <c r="C24" s="73" t="s">
        <v>558</v>
      </c>
      <c r="D24" s="61" t="s">
        <v>12</v>
      </c>
      <c r="E24" s="72" t="s">
        <v>529</v>
      </c>
      <c r="F24" s="62">
        <v>8</v>
      </c>
      <c r="G24" s="60" t="s">
        <v>36</v>
      </c>
      <c r="H24" s="61" t="s">
        <v>557</v>
      </c>
      <c r="I24" s="61" t="s">
        <v>14</v>
      </c>
      <c r="J24" s="54" t="s">
        <v>365</v>
      </c>
      <c r="K24" s="60" t="s">
        <v>527</v>
      </c>
    </row>
    <row r="25" spans="1:11" s="74" customFormat="1" ht="25.5" customHeight="1">
      <c r="A25" s="59">
        <f t="shared" si="0"/>
        <v>23</v>
      </c>
      <c r="B25" s="61" t="s">
        <v>556</v>
      </c>
      <c r="C25" s="73" t="s">
        <v>555</v>
      </c>
      <c r="D25" s="61" t="s">
        <v>12</v>
      </c>
      <c r="E25" s="72" t="s">
        <v>529</v>
      </c>
      <c r="F25" s="62">
        <v>4</v>
      </c>
      <c r="G25" s="60" t="s">
        <v>36</v>
      </c>
      <c r="H25" s="61" t="s">
        <v>554</v>
      </c>
      <c r="I25" s="61" t="s">
        <v>14</v>
      </c>
      <c r="J25" s="54" t="s">
        <v>365</v>
      </c>
      <c r="K25" s="60" t="s">
        <v>527</v>
      </c>
    </row>
    <row r="26" spans="1:11" ht="25.5" customHeight="1">
      <c r="A26" s="59">
        <f t="shared" si="0"/>
        <v>24</v>
      </c>
      <c r="B26" s="61" t="s">
        <v>500</v>
      </c>
      <c r="C26" s="73" t="s">
        <v>553</v>
      </c>
      <c r="D26" s="61" t="s">
        <v>12</v>
      </c>
      <c r="E26" s="72" t="s">
        <v>534</v>
      </c>
      <c r="F26" s="62">
        <v>1</v>
      </c>
      <c r="G26" s="60" t="s">
        <v>36</v>
      </c>
      <c r="H26" s="61" t="s">
        <v>552</v>
      </c>
      <c r="I26" s="61" t="s">
        <v>537</v>
      </c>
      <c r="J26" s="54" t="s">
        <v>365</v>
      </c>
      <c r="K26" s="60" t="s">
        <v>364</v>
      </c>
    </row>
    <row r="27" spans="1:11" ht="25.5" customHeight="1">
      <c r="A27" s="59">
        <f t="shared" si="0"/>
        <v>25</v>
      </c>
      <c r="B27" s="61" t="s">
        <v>500</v>
      </c>
      <c r="C27" s="73" t="s">
        <v>551</v>
      </c>
      <c r="D27" s="61" t="s">
        <v>12</v>
      </c>
      <c r="E27" s="72" t="s">
        <v>534</v>
      </c>
      <c r="F27" s="62">
        <v>14</v>
      </c>
      <c r="G27" s="60" t="s">
        <v>36</v>
      </c>
      <c r="H27" s="61" t="s">
        <v>550</v>
      </c>
      <c r="I27" s="61" t="s">
        <v>537</v>
      </c>
      <c r="J27" s="54" t="s">
        <v>365</v>
      </c>
      <c r="K27" s="60" t="s">
        <v>364</v>
      </c>
    </row>
    <row r="28" spans="1:11" ht="25.5" customHeight="1">
      <c r="A28" s="59">
        <f t="shared" si="0"/>
        <v>26</v>
      </c>
      <c r="B28" s="61" t="s">
        <v>500</v>
      </c>
      <c r="C28" s="73" t="s">
        <v>549</v>
      </c>
      <c r="D28" s="61" t="s">
        <v>12</v>
      </c>
      <c r="E28" s="72" t="s">
        <v>534</v>
      </c>
      <c r="F28" s="62">
        <v>12</v>
      </c>
      <c r="G28" s="60" t="s">
        <v>36</v>
      </c>
      <c r="H28" s="61" t="s">
        <v>548</v>
      </c>
      <c r="I28" s="61" t="s">
        <v>537</v>
      </c>
      <c r="J28" s="54" t="s">
        <v>365</v>
      </c>
      <c r="K28" s="60" t="s">
        <v>364</v>
      </c>
    </row>
    <row r="29" spans="1:11" ht="25.5" customHeight="1">
      <c r="A29" s="59">
        <f t="shared" si="0"/>
        <v>27</v>
      </c>
      <c r="B29" s="61" t="s">
        <v>545</v>
      </c>
      <c r="C29" s="73" t="s">
        <v>547</v>
      </c>
      <c r="D29" s="61" t="s">
        <v>12</v>
      </c>
      <c r="E29" s="72" t="s">
        <v>534</v>
      </c>
      <c r="F29" s="62">
        <v>22</v>
      </c>
      <c r="G29" s="60" t="s">
        <v>36</v>
      </c>
      <c r="H29" s="61" t="s">
        <v>546</v>
      </c>
      <c r="I29" s="61" t="s">
        <v>537</v>
      </c>
      <c r="J29" s="54" t="s">
        <v>365</v>
      </c>
      <c r="K29" s="60" t="s">
        <v>364</v>
      </c>
    </row>
    <row r="30" spans="1:11" ht="25.5" customHeight="1">
      <c r="A30" s="59">
        <f t="shared" si="0"/>
        <v>28</v>
      </c>
      <c r="B30" s="61" t="s">
        <v>545</v>
      </c>
      <c r="C30" s="73" t="s">
        <v>544</v>
      </c>
      <c r="D30" s="61" t="s">
        <v>12</v>
      </c>
      <c r="E30" s="72" t="s">
        <v>534</v>
      </c>
      <c r="F30" s="62">
        <v>2</v>
      </c>
      <c r="G30" s="60" t="s">
        <v>36</v>
      </c>
      <c r="H30" s="61" t="s">
        <v>543</v>
      </c>
      <c r="I30" s="61" t="s">
        <v>537</v>
      </c>
      <c r="J30" s="54" t="s">
        <v>365</v>
      </c>
      <c r="K30" s="60" t="s">
        <v>364</v>
      </c>
    </row>
    <row r="31" spans="1:11" ht="25.5" customHeight="1">
      <c r="A31" s="59">
        <f t="shared" si="0"/>
        <v>29</v>
      </c>
      <c r="B31" s="61" t="s">
        <v>540</v>
      </c>
      <c r="C31" s="73" t="s">
        <v>542</v>
      </c>
      <c r="D31" s="61" t="s">
        <v>12</v>
      </c>
      <c r="E31" s="72" t="s">
        <v>534</v>
      </c>
      <c r="F31" s="62">
        <v>22</v>
      </c>
      <c r="G31" s="60" t="s">
        <v>36</v>
      </c>
      <c r="H31" s="61" t="s">
        <v>541</v>
      </c>
      <c r="I31" s="61" t="s">
        <v>537</v>
      </c>
      <c r="J31" s="54" t="s">
        <v>365</v>
      </c>
      <c r="K31" s="60" t="s">
        <v>364</v>
      </c>
    </row>
    <row r="32" spans="1:11" ht="25.5" customHeight="1">
      <c r="A32" s="59">
        <f t="shared" si="0"/>
        <v>30</v>
      </c>
      <c r="B32" s="61" t="s">
        <v>540</v>
      </c>
      <c r="C32" s="73" t="s">
        <v>539</v>
      </c>
      <c r="D32" s="61" t="s">
        <v>12</v>
      </c>
      <c r="E32" s="72" t="s">
        <v>534</v>
      </c>
      <c r="F32" s="62">
        <v>2</v>
      </c>
      <c r="G32" s="60" t="s">
        <v>36</v>
      </c>
      <c r="H32" s="61" t="s">
        <v>538</v>
      </c>
      <c r="I32" s="61" t="s">
        <v>537</v>
      </c>
      <c r="J32" s="54" t="s">
        <v>365</v>
      </c>
      <c r="K32" s="60" t="s">
        <v>364</v>
      </c>
    </row>
    <row r="33" spans="1:11" ht="25.5" customHeight="1">
      <c r="A33" s="59">
        <f t="shared" si="0"/>
        <v>31</v>
      </c>
      <c r="B33" s="61" t="s">
        <v>536</v>
      </c>
      <c r="C33" s="73" t="s">
        <v>535</v>
      </c>
      <c r="D33" s="61" t="s">
        <v>12</v>
      </c>
      <c r="E33" s="72" t="s">
        <v>534</v>
      </c>
      <c r="F33" s="62">
        <v>5</v>
      </c>
      <c r="G33" s="60" t="s">
        <v>36</v>
      </c>
      <c r="H33" s="61" t="s">
        <v>533</v>
      </c>
      <c r="I33" s="61" t="s">
        <v>532</v>
      </c>
      <c r="J33" s="54" t="s">
        <v>365</v>
      </c>
      <c r="K33" s="60" t="s">
        <v>364</v>
      </c>
    </row>
    <row r="34" spans="1:11" ht="25.5" customHeight="1">
      <c r="A34" s="59">
        <f t="shared" si="0"/>
        <v>32</v>
      </c>
      <c r="B34" s="61" t="s">
        <v>531</v>
      </c>
      <c r="C34" s="73" t="s">
        <v>530</v>
      </c>
      <c r="D34" s="61" t="s">
        <v>12</v>
      </c>
      <c r="E34" s="72" t="s">
        <v>529</v>
      </c>
      <c r="F34" s="62">
        <v>1</v>
      </c>
      <c r="G34" s="60" t="s">
        <v>36</v>
      </c>
      <c r="H34" s="61" t="s">
        <v>14</v>
      </c>
      <c r="I34" s="61" t="s">
        <v>528</v>
      </c>
      <c r="J34" s="54" t="s">
        <v>365</v>
      </c>
      <c r="K34" s="60" t="s">
        <v>527</v>
      </c>
    </row>
    <row r="35" spans="1:11" ht="25.5" customHeight="1">
      <c r="A35" s="59">
        <f aca="true" t="shared" si="1" ref="A35:A66">ROW()-2</f>
        <v>33</v>
      </c>
      <c r="B35" s="55" t="s">
        <v>526</v>
      </c>
      <c r="C35" s="58" t="s">
        <v>525</v>
      </c>
      <c r="D35" s="55" t="s">
        <v>12</v>
      </c>
      <c r="E35" s="57" t="s">
        <v>318</v>
      </c>
      <c r="F35" s="56">
        <v>1</v>
      </c>
      <c r="G35" s="53" t="s">
        <v>524</v>
      </c>
      <c r="H35" s="55" t="s">
        <v>523</v>
      </c>
      <c r="I35" s="55"/>
      <c r="J35" s="54" t="s">
        <v>365</v>
      </c>
      <c r="K35" s="53" t="s">
        <v>160</v>
      </c>
    </row>
    <row r="36" spans="1:11" ht="25.5" customHeight="1">
      <c r="A36" s="59">
        <f t="shared" si="1"/>
        <v>34</v>
      </c>
      <c r="B36" s="55" t="s">
        <v>522</v>
      </c>
      <c r="C36" s="58" t="s">
        <v>521</v>
      </c>
      <c r="D36" s="55" t="s">
        <v>12</v>
      </c>
      <c r="E36" s="57" t="s">
        <v>318</v>
      </c>
      <c r="F36" s="56">
        <v>1</v>
      </c>
      <c r="G36" s="53" t="s">
        <v>22</v>
      </c>
      <c r="H36" s="55" t="s">
        <v>520</v>
      </c>
      <c r="I36" s="55" t="s">
        <v>519</v>
      </c>
      <c r="J36" s="54" t="s">
        <v>365</v>
      </c>
      <c r="K36" s="53" t="s">
        <v>160</v>
      </c>
    </row>
    <row r="37" spans="1:11" ht="25.5" customHeight="1">
      <c r="A37" s="59">
        <f t="shared" si="1"/>
        <v>35</v>
      </c>
      <c r="B37" s="55" t="s">
        <v>518</v>
      </c>
      <c r="C37" s="58" t="s">
        <v>517</v>
      </c>
      <c r="D37" s="55" t="s">
        <v>12</v>
      </c>
      <c r="E37" s="57" t="s">
        <v>41</v>
      </c>
      <c r="F37" s="56">
        <v>2</v>
      </c>
      <c r="G37" s="53" t="s">
        <v>22</v>
      </c>
      <c r="H37" s="55" t="s">
        <v>14</v>
      </c>
      <c r="I37" s="55"/>
      <c r="J37" s="54" t="s">
        <v>365</v>
      </c>
      <c r="K37" s="53" t="s">
        <v>44</v>
      </c>
    </row>
    <row r="38" spans="1:11" ht="25.5" customHeight="1">
      <c r="A38" s="59">
        <f t="shared" si="1"/>
        <v>36</v>
      </c>
      <c r="B38" s="55" t="s">
        <v>516</v>
      </c>
      <c r="C38" s="58" t="s">
        <v>515</v>
      </c>
      <c r="D38" s="55" t="s">
        <v>12</v>
      </c>
      <c r="E38" s="57" t="s">
        <v>41</v>
      </c>
      <c r="F38" s="56">
        <v>2</v>
      </c>
      <c r="G38" s="53" t="s">
        <v>22</v>
      </c>
      <c r="H38" s="55" t="s">
        <v>14</v>
      </c>
      <c r="I38" s="55"/>
      <c r="J38" s="54" t="s">
        <v>365</v>
      </c>
      <c r="K38" s="53" t="s">
        <v>44</v>
      </c>
    </row>
    <row r="39" spans="1:11" ht="25.5" customHeight="1">
      <c r="A39" s="59">
        <f t="shared" si="1"/>
        <v>37</v>
      </c>
      <c r="B39" s="61" t="s">
        <v>514</v>
      </c>
      <c r="C39" s="73" t="s">
        <v>513</v>
      </c>
      <c r="D39" s="61" t="s">
        <v>12</v>
      </c>
      <c r="E39" s="72" t="s">
        <v>512</v>
      </c>
      <c r="F39" s="62">
        <v>52</v>
      </c>
      <c r="G39" s="60" t="s">
        <v>511</v>
      </c>
      <c r="H39" s="61" t="s">
        <v>14</v>
      </c>
      <c r="I39" s="61" t="s">
        <v>14</v>
      </c>
      <c r="J39" s="54" t="s">
        <v>365</v>
      </c>
      <c r="K39" s="60" t="s">
        <v>510</v>
      </c>
    </row>
    <row r="40" spans="1:11" ht="25.5" customHeight="1">
      <c r="A40" s="59">
        <f t="shared" si="1"/>
        <v>38</v>
      </c>
      <c r="B40" s="61" t="s">
        <v>509</v>
      </c>
      <c r="C40" s="73" t="s">
        <v>508</v>
      </c>
      <c r="D40" s="61" t="s">
        <v>12</v>
      </c>
      <c r="E40" s="72" t="s">
        <v>507</v>
      </c>
      <c r="F40" s="62">
        <v>2</v>
      </c>
      <c r="G40" s="60" t="s">
        <v>36</v>
      </c>
      <c r="H40" s="61" t="s">
        <v>506</v>
      </c>
      <c r="I40" s="61" t="s">
        <v>14</v>
      </c>
      <c r="J40" s="54" t="s">
        <v>365</v>
      </c>
      <c r="K40" s="60" t="s">
        <v>501</v>
      </c>
    </row>
    <row r="41" spans="1:11" ht="25.5" customHeight="1">
      <c r="A41" s="59">
        <f t="shared" si="1"/>
        <v>39</v>
      </c>
      <c r="B41" s="61" t="s">
        <v>505</v>
      </c>
      <c r="C41" s="73" t="s">
        <v>504</v>
      </c>
      <c r="D41" s="61" t="s">
        <v>12</v>
      </c>
      <c r="E41" s="72" t="s">
        <v>503</v>
      </c>
      <c r="F41" s="62">
        <v>1</v>
      </c>
      <c r="G41" s="60" t="s">
        <v>58</v>
      </c>
      <c r="H41" s="61" t="s">
        <v>502</v>
      </c>
      <c r="I41" s="61" t="s">
        <v>14</v>
      </c>
      <c r="J41" s="54" t="s">
        <v>365</v>
      </c>
      <c r="K41" s="60" t="s">
        <v>501</v>
      </c>
    </row>
    <row r="42" spans="1:11" ht="25.5" customHeight="1">
      <c r="A42" s="59">
        <f t="shared" si="1"/>
        <v>40</v>
      </c>
      <c r="B42" s="55" t="s">
        <v>500</v>
      </c>
      <c r="C42" s="58" t="s">
        <v>499</v>
      </c>
      <c r="D42" s="55" t="s">
        <v>12</v>
      </c>
      <c r="E42" s="57" t="s">
        <v>495</v>
      </c>
      <c r="F42" s="56">
        <v>1</v>
      </c>
      <c r="G42" s="53" t="s">
        <v>14</v>
      </c>
      <c r="H42" s="55" t="s">
        <v>498</v>
      </c>
      <c r="I42" s="55" t="s">
        <v>14</v>
      </c>
      <c r="J42" s="54" t="s">
        <v>365</v>
      </c>
      <c r="K42" s="53" t="s">
        <v>492</v>
      </c>
    </row>
    <row r="43" spans="1:11" ht="25.5" customHeight="1">
      <c r="A43" s="59">
        <f t="shared" si="1"/>
        <v>41</v>
      </c>
      <c r="B43" s="55" t="s">
        <v>497</v>
      </c>
      <c r="C43" s="58" t="s">
        <v>496</v>
      </c>
      <c r="D43" s="55" t="s">
        <v>12</v>
      </c>
      <c r="E43" s="57" t="s">
        <v>495</v>
      </c>
      <c r="F43" s="56">
        <v>1</v>
      </c>
      <c r="G43" s="53" t="s">
        <v>14</v>
      </c>
      <c r="H43" s="55" t="s">
        <v>494</v>
      </c>
      <c r="I43" s="55" t="s">
        <v>493</v>
      </c>
      <c r="J43" s="54" t="s">
        <v>365</v>
      </c>
      <c r="K43" s="53" t="s">
        <v>492</v>
      </c>
    </row>
    <row r="44" spans="1:11" ht="25.5" customHeight="1">
      <c r="A44" s="59">
        <f t="shared" si="1"/>
        <v>42</v>
      </c>
      <c r="B44" s="55" t="s">
        <v>491</v>
      </c>
      <c r="C44" s="58" t="s">
        <v>490</v>
      </c>
      <c r="D44" s="55" t="s">
        <v>12</v>
      </c>
      <c r="E44" s="57" t="s">
        <v>489</v>
      </c>
      <c r="F44" s="56">
        <v>1</v>
      </c>
      <c r="G44" s="53" t="s">
        <v>22</v>
      </c>
      <c r="H44" s="55"/>
      <c r="I44" s="55" t="s">
        <v>14</v>
      </c>
      <c r="J44" s="54" t="s">
        <v>365</v>
      </c>
      <c r="K44" s="53" t="s">
        <v>399</v>
      </c>
    </row>
    <row r="45" spans="1:11" ht="25.5" customHeight="1">
      <c r="A45" s="59">
        <f t="shared" si="1"/>
        <v>43</v>
      </c>
      <c r="B45" s="55" t="s">
        <v>488</v>
      </c>
      <c r="C45" s="58" t="s">
        <v>487</v>
      </c>
      <c r="D45" s="55" t="s">
        <v>78</v>
      </c>
      <c r="E45" s="57" t="s">
        <v>486</v>
      </c>
      <c r="F45" s="56">
        <v>1</v>
      </c>
      <c r="G45" s="53" t="s">
        <v>22</v>
      </c>
      <c r="H45" s="55" t="s">
        <v>485</v>
      </c>
      <c r="I45" s="55" t="s">
        <v>484</v>
      </c>
      <c r="J45" s="54" t="s">
        <v>365</v>
      </c>
      <c r="K45" s="53" t="s">
        <v>64</v>
      </c>
    </row>
    <row r="46" spans="1:11" ht="25.5" customHeight="1">
      <c r="A46" s="59">
        <f t="shared" si="1"/>
        <v>44</v>
      </c>
      <c r="B46" s="55" t="s">
        <v>483</v>
      </c>
      <c r="C46" s="58" t="s">
        <v>482</v>
      </c>
      <c r="D46" s="55" t="s">
        <v>12</v>
      </c>
      <c r="E46" s="57" t="s">
        <v>481</v>
      </c>
      <c r="F46" s="56">
        <v>8</v>
      </c>
      <c r="G46" s="53" t="s">
        <v>58</v>
      </c>
      <c r="H46" s="55" t="s">
        <v>480</v>
      </c>
      <c r="I46" s="55" t="s">
        <v>479</v>
      </c>
      <c r="J46" s="54" t="s">
        <v>365</v>
      </c>
      <c r="K46" s="53" t="s">
        <v>478</v>
      </c>
    </row>
    <row r="47" spans="1:11" ht="25.5" customHeight="1">
      <c r="A47" s="59">
        <f t="shared" si="1"/>
        <v>45</v>
      </c>
      <c r="B47" s="55" t="s">
        <v>477</v>
      </c>
      <c r="C47" s="58" t="s">
        <v>476</v>
      </c>
      <c r="D47" s="55" t="s">
        <v>12</v>
      </c>
      <c r="E47" s="57" t="s">
        <v>475</v>
      </c>
      <c r="F47" s="56">
        <v>1</v>
      </c>
      <c r="G47" s="53" t="s">
        <v>22</v>
      </c>
      <c r="H47" s="55" t="s">
        <v>14</v>
      </c>
      <c r="I47" s="55" t="s">
        <v>14</v>
      </c>
      <c r="J47" s="54" t="s">
        <v>365</v>
      </c>
      <c r="K47" s="53" t="s">
        <v>474</v>
      </c>
    </row>
    <row r="48" spans="1:11" ht="25.5" customHeight="1">
      <c r="A48" s="59">
        <f t="shared" si="1"/>
        <v>46</v>
      </c>
      <c r="B48" s="55" t="s">
        <v>473</v>
      </c>
      <c r="C48" s="58" t="s">
        <v>472</v>
      </c>
      <c r="D48" s="55" t="s">
        <v>12</v>
      </c>
      <c r="E48" s="57" t="s">
        <v>471</v>
      </c>
      <c r="F48" s="56">
        <v>1</v>
      </c>
      <c r="G48" s="53" t="s">
        <v>14</v>
      </c>
      <c r="H48" s="55" t="s">
        <v>143</v>
      </c>
      <c r="I48" s="55" t="s">
        <v>14</v>
      </c>
      <c r="J48" s="54" t="s">
        <v>365</v>
      </c>
      <c r="K48" s="53" t="s">
        <v>470</v>
      </c>
    </row>
    <row r="49" spans="1:11" ht="25.5" customHeight="1">
      <c r="A49" s="59">
        <f t="shared" si="1"/>
        <v>47</v>
      </c>
      <c r="B49" s="55" t="s">
        <v>469</v>
      </c>
      <c r="C49" s="58" t="s">
        <v>468</v>
      </c>
      <c r="D49" s="55" t="s">
        <v>12</v>
      </c>
      <c r="E49" s="57" t="s">
        <v>467</v>
      </c>
      <c r="F49" s="56">
        <v>1</v>
      </c>
      <c r="G49" s="53" t="s">
        <v>22</v>
      </c>
      <c r="H49" s="55" t="s">
        <v>466</v>
      </c>
      <c r="I49" s="55" t="s">
        <v>114</v>
      </c>
      <c r="J49" s="54" t="s">
        <v>365</v>
      </c>
      <c r="K49" s="53" t="s">
        <v>32</v>
      </c>
    </row>
    <row r="50" spans="1:11" ht="25.5" customHeight="1">
      <c r="A50" s="59">
        <f t="shared" si="1"/>
        <v>48</v>
      </c>
      <c r="B50" s="55" t="s">
        <v>465</v>
      </c>
      <c r="C50" s="58" t="s">
        <v>464</v>
      </c>
      <c r="D50" s="55" t="s">
        <v>12</v>
      </c>
      <c r="E50" s="57" t="s">
        <v>463</v>
      </c>
      <c r="F50" s="56">
        <v>1</v>
      </c>
      <c r="G50" s="53" t="s">
        <v>36</v>
      </c>
      <c r="H50" s="55"/>
      <c r="I50" s="55" t="s">
        <v>14</v>
      </c>
      <c r="J50" s="54" t="s">
        <v>365</v>
      </c>
      <c r="K50" s="53" t="s">
        <v>462</v>
      </c>
    </row>
    <row r="51" spans="1:11" ht="25.5" customHeight="1">
      <c r="A51" s="59">
        <f t="shared" si="1"/>
        <v>49</v>
      </c>
      <c r="B51" s="55" t="s">
        <v>461</v>
      </c>
      <c r="C51" s="58" t="s">
        <v>460</v>
      </c>
      <c r="D51" s="55" t="s">
        <v>12</v>
      </c>
      <c r="E51" s="57" t="s">
        <v>459</v>
      </c>
      <c r="F51" s="56">
        <v>1</v>
      </c>
      <c r="G51" s="53" t="s">
        <v>14</v>
      </c>
      <c r="H51" s="55" t="s">
        <v>14</v>
      </c>
      <c r="I51" s="55" t="s">
        <v>14</v>
      </c>
      <c r="J51" s="54" t="s">
        <v>365</v>
      </c>
      <c r="K51" s="53" t="s">
        <v>407</v>
      </c>
    </row>
    <row r="52" spans="1:11" ht="25.5" customHeight="1">
      <c r="A52" s="59">
        <f t="shared" si="1"/>
        <v>50</v>
      </c>
      <c r="B52" s="61" t="s">
        <v>458</v>
      </c>
      <c r="C52" s="73" t="s">
        <v>457</v>
      </c>
      <c r="D52" s="61" t="s">
        <v>78</v>
      </c>
      <c r="E52" s="72" t="s">
        <v>456</v>
      </c>
      <c r="F52" s="62">
        <v>5</v>
      </c>
      <c r="G52" s="60" t="s">
        <v>239</v>
      </c>
      <c r="H52" s="61"/>
      <c r="I52" s="61" t="s">
        <v>14</v>
      </c>
      <c r="J52" s="54" t="s">
        <v>365</v>
      </c>
      <c r="K52" s="60">
        <v>164</v>
      </c>
    </row>
    <row r="53" spans="1:11" ht="25.5" customHeight="1">
      <c r="A53" s="59">
        <f t="shared" si="1"/>
        <v>51</v>
      </c>
      <c r="B53" s="66" t="s">
        <v>455</v>
      </c>
      <c r="C53" s="69" t="s">
        <v>454</v>
      </c>
      <c r="D53" s="66" t="s">
        <v>78</v>
      </c>
      <c r="E53" s="68" t="s">
        <v>318</v>
      </c>
      <c r="F53" s="67">
        <v>2</v>
      </c>
      <c r="G53" s="65" t="s">
        <v>415</v>
      </c>
      <c r="H53" s="66"/>
      <c r="I53" s="66" t="s">
        <v>423</v>
      </c>
      <c r="J53" s="54" t="s">
        <v>365</v>
      </c>
      <c r="K53" s="65" t="s">
        <v>160</v>
      </c>
    </row>
    <row r="54" spans="1:11" ht="25.5" customHeight="1">
      <c r="A54" s="59">
        <f t="shared" si="1"/>
        <v>52</v>
      </c>
      <c r="B54" s="66" t="s">
        <v>453</v>
      </c>
      <c r="C54" s="69" t="s">
        <v>452</v>
      </c>
      <c r="D54" s="66" t="s">
        <v>78</v>
      </c>
      <c r="E54" s="68" t="s">
        <v>318</v>
      </c>
      <c r="F54" s="67">
        <v>1</v>
      </c>
      <c r="G54" s="65" t="s">
        <v>415</v>
      </c>
      <c r="H54" s="66"/>
      <c r="I54" s="66" t="s">
        <v>440</v>
      </c>
      <c r="J54" s="54" t="s">
        <v>365</v>
      </c>
      <c r="K54" s="65" t="s">
        <v>160</v>
      </c>
    </row>
    <row r="55" spans="1:11" ht="25.5" customHeight="1">
      <c r="A55" s="59">
        <f t="shared" si="1"/>
        <v>53</v>
      </c>
      <c r="B55" s="66" t="s">
        <v>451</v>
      </c>
      <c r="C55" s="69" t="s">
        <v>450</v>
      </c>
      <c r="D55" s="66" t="s">
        <v>78</v>
      </c>
      <c r="E55" s="68" t="s">
        <v>318</v>
      </c>
      <c r="F55" s="67">
        <v>2</v>
      </c>
      <c r="G55" s="65" t="s">
        <v>14</v>
      </c>
      <c r="H55" s="66"/>
      <c r="I55" s="66" t="s">
        <v>14</v>
      </c>
      <c r="J55" s="54" t="s">
        <v>365</v>
      </c>
      <c r="K55" s="65" t="s">
        <v>160</v>
      </c>
    </row>
    <row r="56" spans="1:11" ht="25.5" customHeight="1">
      <c r="A56" s="59">
        <f t="shared" si="1"/>
        <v>54</v>
      </c>
      <c r="B56" s="66" t="s">
        <v>449</v>
      </c>
      <c r="C56" s="69" t="s">
        <v>448</v>
      </c>
      <c r="D56" s="66" t="s">
        <v>78</v>
      </c>
      <c r="E56" s="68" t="s">
        <v>318</v>
      </c>
      <c r="F56" s="67">
        <v>4</v>
      </c>
      <c r="G56" s="65" t="s">
        <v>14</v>
      </c>
      <c r="H56" s="66"/>
      <c r="I56" s="66" t="s">
        <v>14</v>
      </c>
      <c r="J56" s="54" t="s">
        <v>365</v>
      </c>
      <c r="K56" s="65" t="s">
        <v>160</v>
      </c>
    </row>
    <row r="57" spans="1:11" ht="25.5" customHeight="1">
      <c r="A57" s="59">
        <f t="shared" si="1"/>
        <v>55</v>
      </c>
      <c r="B57" s="66" t="s">
        <v>447</v>
      </c>
      <c r="C57" s="69" t="s">
        <v>446</v>
      </c>
      <c r="D57" s="66" t="s">
        <v>78</v>
      </c>
      <c r="E57" s="68" t="s">
        <v>318</v>
      </c>
      <c r="F57" s="67">
        <v>2</v>
      </c>
      <c r="G57" s="65" t="s">
        <v>14</v>
      </c>
      <c r="H57" s="66"/>
      <c r="I57" s="66" t="s">
        <v>445</v>
      </c>
      <c r="J57" s="54" t="s">
        <v>365</v>
      </c>
      <c r="K57" s="65" t="s">
        <v>160</v>
      </c>
    </row>
    <row r="58" spans="1:11" ht="25.5" customHeight="1">
      <c r="A58" s="59">
        <f t="shared" si="1"/>
        <v>56</v>
      </c>
      <c r="B58" s="66" t="s">
        <v>444</v>
      </c>
      <c r="C58" s="69" t="s">
        <v>443</v>
      </c>
      <c r="D58" s="66" t="s">
        <v>78</v>
      </c>
      <c r="E58" s="68" t="s">
        <v>318</v>
      </c>
      <c r="F58" s="67">
        <v>1</v>
      </c>
      <c r="G58" s="65" t="s">
        <v>14</v>
      </c>
      <c r="H58" s="66"/>
      <c r="I58" s="66" t="s">
        <v>423</v>
      </c>
      <c r="J58" s="54" t="s">
        <v>365</v>
      </c>
      <c r="K58" s="65" t="s">
        <v>160</v>
      </c>
    </row>
    <row r="59" spans="1:11" ht="25.5" customHeight="1">
      <c r="A59" s="59">
        <f t="shared" si="1"/>
        <v>57</v>
      </c>
      <c r="B59" s="66" t="s">
        <v>442</v>
      </c>
      <c r="C59" s="69" t="s">
        <v>441</v>
      </c>
      <c r="D59" s="66" t="s">
        <v>78</v>
      </c>
      <c r="E59" s="68" t="s">
        <v>318</v>
      </c>
      <c r="F59" s="67">
        <v>1</v>
      </c>
      <c r="G59" s="65" t="s">
        <v>14</v>
      </c>
      <c r="H59" s="66"/>
      <c r="I59" s="66" t="s">
        <v>440</v>
      </c>
      <c r="J59" s="54" t="s">
        <v>365</v>
      </c>
      <c r="K59" s="65" t="s">
        <v>160</v>
      </c>
    </row>
    <row r="60" spans="1:11" ht="25.5" customHeight="1">
      <c r="A60" s="59">
        <f t="shared" si="1"/>
        <v>58</v>
      </c>
      <c r="B60" s="66" t="s">
        <v>439</v>
      </c>
      <c r="C60" s="69" t="s">
        <v>438</v>
      </c>
      <c r="D60" s="66" t="s">
        <v>78</v>
      </c>
      <c r="E60" s="68" t="s">
        <v>318</v>
      </c>
      <c r="F60" s="67">
        <v>1</v>
      </c>
      <c r="G60" s="65" t="s">
        <v>14</v>
      </c>
      <c r="H60" s="66"/>
      <c r="I60" s="66" t="s">
        <v>437</v>
      </c>
      <c r="J60" s="54" t="s">
        <v>365</v>
      </c>
      <c r="K60" s="65" t="s">
        <v>160</v>
      </c>
    </row>
    <row r="61" spans="1:11" ht="25.5" customHeight="1">
      <c r="A61" s="59">
        <f t="shared" si="1"/>
        <v>59</v>
      </c>
      <c r="B61" s="66" t="s">
        <v>436</v>
      </c>
      <c r="C61" s="69" t="s">
        <v>435</v>
      </c>
      <c r="D61" s="66" t="s">
        <v>78</v>
      </c>
      <c r="E61" s="68" t="s">
        <v>318</v>
      </c>
      <c r="F61" s="67">
        <v>1</v>
      </c>
      <c r="G61" s="65" t="s">
        <v>14</v>
      </c>
      <c r="H61" s="66"/>
      <c r="I61" s="66" t="s">
        <v>432</v>
      </c>
      <c r="J61" s="54" t="s">
        <v>365</v>
      </c>
      <c r="K61" s="65" t="s">
        <v>160</v>
      </c>
    </row>
    <row r="62" spans="1:11" ht="25.5" customHeight="1">
      <c r="A62" s="59">
        <f t="shared" si="1"/>
        <v>60</v>
      </c>
      <c r="B62" s="66" t="s">
        <v>434</v>
      </c>
      <c r="C62" s="69" t="s">
        <v>433</v>
      </c>
      <c r="D62" s="66" t="s">
        <v>78</v>
      </c>
      <c r="E62" s="68" t="s">
        <v>318</v>
      </c>
      <c r="F62" s="67">
        <v>1</v>
      </c>
      <c r="G62" s="65" t="s">
        <v>14</v>
      </c>
      <c r="H62" s="66"/>
      <c r="I62" s="66" t="s">
        <v>432</v>
      </c>
      <c r="J62" s="54" t="s">
        <v>365</v>
      </c>
      <c r="K62" s="65" t="s">
        <v>160</v>
      </c>
    </row>
    <row r="63" spans="1:11" ht="25.5" customHeight="1">
      <c r="A63" s="59">
        <f t="shared" si="1"/>
        <v>61</v>
      </c>
      <c r="B63" s="66" t="s">
        <v>431</v>
      </c>
      <c r="C63" s="69" t="s">
        <v>430</v>
      </c>
      <c r="D63" s="66" t="s">
        <v>78</v>
      </c>
      <c r="E63" s="68" t="s">
        <v>318</v>
      </c>
      <c r="F63" s="67">
        <v>1</v>
      </c>
      <c r="G63" s="65" t="s">
        <v>36</v>
      </c>
      <c r="H63" s="66"/>
      <c r="I63" s="66" t="s">
        <v>414</v>
      </c>
      <c r="J63" s="54" t="s">
        <v>365</v>
      </c>
      <c r="K63" s="65" t="s">
        <v>160</v>
      </c>
    </row>
    <row r="64" spans="1:11" ht="25.5" customHeight="1">
      <c r="A64" s="59">
        <f t="shared" si="1"/>
        <v>62</v>
      </c>
      <c r="B64" s="66" t="s">
        <v>429</v>
      </c>
      <c r="C64" s="69" t="s">
        <v>428</v>
      </c>
      <c r="D64" s="66" t="s">
        <v>78</v>
      </c>
      <c r="E64" s="68" t="s">
        <v>318</v>
      </c>
      <c r="F64" s="67">
        <v>1</v>
      </c>
      <c r="G64" s="65" t="s">
        <v>14</v>
      </c>
      <c r="H64" s="66"/>
      <c r="I64" s="66" t="s">
        <v>14</v>
      </c>
      <c r="J64" s="54" t="s">
        <v>365</v>
      </c>
      <c r="K64" s="65" t="s">
        <v>160</v>
      </c>
    </row>
    <row r="65" spans="1:11" ht="25.5" customHeight="1">
      <c r="A65" s="59">
        <f t="shared" si="1"/>
        <v>63</v>
      </c>
      <c r="B65" s="66" t="s">
        <v>427</v>
      </c>
      <c r="C65" s="69" t="s">
        <v>426</v>
      </c>
      <c r="D65" s="66" t="s">
        <v>78</v>
      </c>
      <c r="E65" s="68" t="s">
        <v>318</v>
      </c>
      <c r="F65" s="67">
        <v>1</v>
      </c>
      <c r="G65" s="65" t="s">
        <v>36</v>
      </c>
      <c r="H65" s="66"/>
      <c r="I65" s="66" t="s">
        <v>414</v>
      </c>
      <c r="J65" s="54" t="s">
        <v>365</v>
      </c>
      <c r="K65" s="65" t="s">
        <v>160</v>
      </c>
    </row>
    <row r="66" spans="1:11" ht="25.5" customHeight="1">
      <c r="A66" s="59">
        <f t="shared" si="1"/>
        <v>64</v>
      </c>
      <c r="B66" s="66" t="s">
        <v>425</v>
      </c>
      <c r="C66" s="69" t="s">
        <v>424</v>
      </c>
      <c r="D66" s="66" t="s">
        <v>78</v>
      </c>
      <c r="E66" s="68" t="s">
        <v>318</v>
      </c>
      <c r="F66" s="67">
        <v>1</v>
      </c>
      <c r="G66" s="65" t="s">
        <v>14</v>
      </c>
      <c r="H66" s="66"/>
      <c r="I66" s="66" t="s">
        <v>423</v>
      </c>
      <c r="J66" s="54" t="s">
        <v>365</v>
      </c>
      <c r="K66" s="65" t="s">
        <v>160</v>
      </c>
    </row>
    <row r="67" spans="1:11" ht="25.5" customHeight="1">
      <c r="A67" s="59">
        <f aca="true" t="shared" si="2" ref="A67:A82">ROW()-2</f>
        <v>65</v>
      </c>
      <c r="B67" s="66" t="s">
        <v>422</v>
      </c>
      <c r="C67" s="64" t="s">
        <v>421</v>
      </c>
      <c r="D67" s="66" t="s">
        <v>78</v>
      </c>
      <c r="E67" s="71" t="s">
        <v>420</v>
      </c>
      <c r="F67" s="67">
        <v>3</v>
      </c>
      <c r="G67" s="65" t="s">
        <v>22</v>
      </c>
      <c r="H67" s="70" t="s">
        <v>419</v>
      </c>
      <c r="I67" s="70" t="s">
        <v>419</v>
      </c>
      <c r="J67" s="54" t="s">
        <v>365</v>
      </c>
      <c r="K67" s="65" t="s">
        <v>418</v>
      </c>
    </row>
    <row r="68" spans="1:11" ht="25.5" customHeight="1">
      <c r="A68" s="59">
        <f t="shared" si="2"/>
        <v>66</v>
      </c>
      <c r="B68" s="66" t="s">
        <v>417</v>
      </c>
      <c r="C68" s="69" t="s">
        <v>416</v>
      </c>
      <c r="D68" s="66" t="s">
        <v>78</v>
      </c>
      <c r="E68" s="68" t="s">
        <v>318</v>
      </c>
      <c r="F68" s="67">
        <v>1</v>
      </c>
      <c r="G68" s="65" t="s">
        <v>415</v>
      </c>
      <c r="H68" s="66"/>
      <c r="I68" s="66" t="s">
        <v>414</v>
      </c>
      <c r="J68" s="54" t="s">
        <v>365</v>
      </c>
      <c r="K68" s="65" t="s">
        <v>160</v>
      </c>
    </row>
    <row r="69" spans="1:11" ht="25.5" customHeight="1">
      <c r="A69" s="59">
        <f t="shared" si="2"/>
        <v>67</v>
      </c>
      <c r="B69" s="66" t="s">
        <v>413</v>
      </c>
      <c r="C69" s="69" t="s">
        <v>412</v>
      </c>
      <c r="D69" s="66" t="s">
        <v>78</v>
      </c>
      <c r="E69" s="68" t="s">
        <v>318</v>
      </c>
      <c r="F69" s="67">
        <v>2</v>
      </c>
      <c r="G69" s="65" t="s">
        <v>14</v>
      </c>
      <c r="H69" s="66"/>
      <c r="I69" s="66" t="s">
        <v>14</v>
      </c>
      <c r="J69" s="54" t="s">
        <v>365</v>
      </c>
      <c r="K69" s="65" t="s">
        <v>160</v>
      </c>
    </row>
    <row r="70" spans="1:11" ht="25.5" customHeight="1">
      <c r="A70" s="59">
        <f t="shared" si="2"/>
        <v>68</v>
      </c>
      <c r="B70" s="55" t="s">
        <v>411</v>
      </c>
      <c r="C70" s="58" t="s">
        <v>410</v>
      </c>
      <c r="D70" s="55" t="s">
        <v>78</v>
      </c>
      <c r="E70" s="57" t="s">
        <v>409</v>
      </c>
      <c r="F70" s="56">
        <v>6</v>
      </c>
      <c r="G70" s="53" t="s">
        <v>14</v>
      </c>
      <c r="H70" s="55"/>
      <c r="I70" s="55" t="s">
        <v>408</v>
      </c>
      <c r="J70" s="54" t="s">
        <v>365</v>
      </c>
      <c r="K70" s="53" t="s">
        <v>407</v>
      </c>
    </row>
    <row r="71" spans="1:11" ht="25.5" customHeight="1">
      <c r="A71" s="59">
        <f t="shared" si="2"/>
        <v>69</v>
      </c>
      <c r="B71" s="61" t="s">
        <v>406</v>
      </c>
      <c r="C71" s="64" t="s">
        <v>405</v>
      </c>
      <c r="D71" s="61" t="s">
        <v>78</v>
      </c>
      <c r="E71" s="63" t="s">
        <v>234</v>
      </c>
      <c r="F71" s="62">
        <v>1</v>
      </c>
      <c r="G71" s="60"/>
      <c r="H71" s="61"/>
      <c r="I71" s="61"/>
      <c r="J71" s="54" t="s">
        <v>365</v>
      </c>
      <c r="K71" s="60">
        <v>171</v>
      </c>
    </row>
    <row r="72" spans="1:11" ht="25.5" customHeight="1">
      <c r="A72" s="59">
        <f t="shared" si="2"/>
        <v>70</v>
      </c>
      <c r="B72" s="55" t="s">
        <v>404</v>
      </c>
      <c r="C72" s="58" t="s">
        <v>403</v>
      </c>
      <c r="D72" s="55" t="s">
        <v>394</v>
      </c>
      <c r="E72" s="57" t="s">
        <v>400</v>
      </c>
      <c r="F72" s="56">
        <v>1</v>
      </c>
      <c r="G72" s="53" t="s">
        <v>36</v>
      </c>
      <c r="H72" s="55"/>
      <c r="I72" s="55"/>
      <c r="J72" s="54" t="s">
        <v>365</v>
      </c>
      <c r="K72" s="53" t="s">
        <v>399</v>
      </c>
    </row>
    <row r="73" spans="1:11" ht="25.5" customHeight="1">
      <c r="A73" s="59">
        <f t="shared" si="2"/>
        <v>71</v>
      </c>
      <c r="B73" s="55" t="s">
        <v>402</v>
      </c>
      <c r="C73" s="58" t="s">
        <v>401</v>
      </c>
      <c r="D73" s="55" t="s">
        <v>394</v>
      </c>
      <c r="E73" s="57" t="s">
        <v>400</v>
      </c>
      <c r="F73" s="56">
        <v>1</v>
      </c>
      <c r="G73" s="53" t="s">
        <v>36</v>
      </c>
      <c r="H73" s="55"/>
      <c r="I73" s="55"/>
      <c r="J73" s="54" t="s">
        <v>365</v>
      </c>
      <c r="K73" s="53" t="s">
        <v>399</v>
      </c>
    </row>
    <row r="74" spans="1:11" ht="25.5" customHeight="1">
      <c r="A74" s="59">
        <f t="shared" si="2"/>
        <v>72</v>
      </c>
      <c r="B74" s="55" t="s">
        <v>398</v>
      </c>
      <c r="C74" s="58" t="s">
        <v>397</v>
      </c>
      <c r="D74" s="55" t="s">
        <v>394</v>
      </c>
      <c r="E74" s="57" t="s">
        <v>393</v>
      </c>
      <c r="F74" s="56">
        <v>1</v>
      </c>
      <c r="G74" s="53" t="s">
        <v>36</v>
      </c>
      <c r="H74" s="55"/>
      <c r="I74" s="55"/>
      <c r="J74" s="54" t="s">
        <v>365</v>
      </c>
      <c r="K74" s="53" t="s">
        <v>392</v>
      </c>
    </row>
    <row r="75" spans="1:11" ht="25.5" customHeight="1">
      <c r="A75" s="59">
        <f t="shared" si="2"/>
        <v>73</v>
      </c>
      <c r="B75" s="55" t="s">
        <v>396</v>
      </c>
      <c r="C75" s="58" t="s">
        <v>395</v>
      </c>
      <c r="D75" s="55" t="s">
        <v>394</v>
      </c>
      <c r="E75" s="57" t="s">
        <v>393</v>
      </c>
      <c r="F75" s="56">
        <v>1</v>
      </c>
      <c r="G75" s="53" t="s">
        <v>36</v>
      </c>
      <c r="H75" s="55"/>
      <c r="I75" s="55"/>
      <c r="J75" s="54" t="s">
        <v>365</v>
      </c>
      <c r="K75" s="53" t="s">
        <v>392</v>
      </c>
    </row>
    <row r="76" spans="1:11" ht="25.5" customHeight="1">
      <c r="A76" s="59">
        <f t="shared" si="2"/>
        <v>74</v>
      </c>
      <c r="B76" s="55" t="s">
        <v>391</v>
      </c>
      <c r="C76" s="58" t="s">
        <v>390</v>
      </c>
      <c r="D76" s="55" t="s">
        <v>78</v>
      </c>
      <c r="E76" s="57" t="s">
        <v>383</v>
      </c>
      <c r="F76" s="56">
        <v>1</v>
      </c>
      <c r="G76" s="53" t="s">
        <v>14</v>
      </c>
      <c r="H76" s="55" t="s">
        <v>389</v>
      </c>
      <c r="I76" s="55" t="s">
        <v>381</v>
      </c>
      <c r="J76" s="54" t="s">
        <v>365</v>
      </c>
      <c r="K76" s="53" t="s">
        <v>380</v>
      </c>
    </row>
    <row r="77" spans="1:11" ht="25.5" customHeight="1">
      <c r="A77" s="59">
        <f t="shared" si="2"/>
        <v>75</v>
      </c>
      <c r="B77" s="55" t="s">
        <v>388</v>
      </c>
      <c r="C77" s="58" t="s">
        <v>387</v>
      </c>
      <c r="D77" s="55" t="s">
        <v>78</v>
      </c>
      <c r="E77" s="57" t="s">
        <v>383</v>
      </c>
      <c r="F77" s="56">
        <v>1</v>
      </c>
      <c r="G77" s="53" t="s">
        <v>14</v>
      </c>
      <c r="H77" s="55" t="s">
        <v>386</v>
      </c>
      <c r="I77" s="55" t="s">
        <v>381</v>
      </c>
      <c r="J77" s="54" t="s">
        <v>365</v>
      </c>
      <c r="K77" s="53" t="s">
        <v>380</v>
      </c>
    </row>
    <row r="78" spans="1:11" ht="25.5" customHeight="1">
      <c r="A78" s="59">
        <f t="shared" si="2"/>
        <v>76</v>
      </c>
      <c r="B78" s="55" t="s">
        <v>385</v>
      </c>
      <c r="C78" s="58" t="s">
        <v>384</v>
      </c>
      <c r="D78" s="55" t="s">
        <v>78</v>
      </c>
      <c r="E78" s="57" t="s">
        <v>383</v>
      </c>
      <c r="F78" s="56">
        <v>1</v>
      </c>
      <c r="G78" s="53" t="s">
        <v>14</v>
      </c>
      <c r="H78" s="55" t="s">
        <v>382</v>
      </c>
      <c r="I78" s="55" t="s">
        <v>381</v>
      </c>
      <c r="J78" s="54" t="s">
        <v>365</v>
      </c>
      <c r="K78" s="53" t="s">
        <v>380</v>
      </c>
    </row>
    <row r="79" spans="1:11" ht="25.5" customHeight="1">
      <c r="A79" s="59">
        <f t="shared" si="2"/>
        <v>77</v>
      </c>
      <c r="B79" s="55" t="s">
        <v>377</v>
      </c>
      <c r="C79" s="58" t="s">
        <v>379</v>
      </c>
      <c r="D79" s="55" t="s">
        <v>368</v>
      </c>
      <c r="E79" s="57" t="s">
        <v>378</v>
      </c>
      <c r="F79" s="56">
        <v>63</v>
      </c>
      <c r="G79" s="53" t="s">
        <v>14</v>
      </c>
      <c r="H79" s="55"/>
      <c r="I79" s="55" t="s">
        <v>14</v>
      </c>
      <c r="J79" s="54" t="s">
        <v>365</v>
      </c>
      <c r="K79" s="53" t="s">
        <v>247</v>
      </c>
    </row>
    <row r="80" spans="1:11" ht="25.5" customHeight="1">
      <c r="A80" s="59">
        <f t="shared" si="2"/>
        <v>78</v>
      </c>
      <c r="B80" s="55" t="s">
        <v>377</v>
      </c>
      <c r="C80" s="58" t="s">
        <v>376</v>
      </c>
      <c r="D80" s="55" t="s">
        <v>368</v>
      </c>
      <c r="E80" s="57" t="s">
        <v>375</v>
      </c>
      <c r="F80" s="56">
        <v>50</v>
      </c>
      <c r="G80" s="53" t="s">
        <v>14</v>
      </c>
      <c r="H80" s="55"/>
      <c r="I80" s="55" t="s">
        <v>14</v>
      </c>
      <c r="J80" s="54" t="s">
        <v>365</v>
      </c>
      <c r="K80" s="53" t="s">
        <v>374</v>
      </c>
    </row>
    <row r="81" spans="1:11" ht="25.5" customHeight="1">
      <c r="A81" s="59">
        <f t="shared" si="2"/>
        <v>79</v>
      </c>
      <c r="B81" s="55" t="s">
        <v>370</v>
      </c>
      <c r="C81" s="58" t="s">
        <v>373</v>
      </c>
      <c r="D81" s="55" t="s">
        <v>368</v>
      </c>
      <c r="E81" s="57" t="s">
        <v>372</v>
      </c>
      <c r="F81" s="56">
        <v>23</v>
      </c>
      <c r="G81" s="53" t="s">
        <v>366</v>
      </c>
      <c r="H81" s="55"/>
      <c r="I81" s="55" t="s">
        <v>14</v>
      </c>
      <c r="J81" s="54" t="s">
        <v>365</v>
      </c>
      <c r="K81" s="53" t="s">
        <v>371</v>
      </c>
    </row>
    <row r="82" spans="1:11" ht="25.5" customHeight="1">
      <c r="A82" s="59">
        <f t="shared" si="2"/>
        <v>80</v>
      </c>
      <c r="B82" s="55" t="s">
        <v>370</v>
      </c>
      <c r="C82" s="58" t="s">
        <v>369</v>
      </c>
      <c r="D82" s="55" t="s">
        <v>368</v>
      </c>
      <c r="E82" s="57" t="s">
        <v>367</v>
      </c>
      <c r="F82" s="56">
        <v>431</v>
      </c>
      <c r="G82" s="53" t="s">
        <v>366</v>
      </c>
      <c r="H82" s="55"/>
      <c r="I82" s="55" t="s">
        <v>14</v>
      </c>
      <c r="J82" s="54" t="s">
        <v>365</v>
      </c>
      <c r="K82" s="53" t="s">
        <v>364</v>
      </c>
    </row>
    <row r="83" spans="1:11" ht="24" customHeight="1">
      <c r="A83" s="59" t="s">
        <v>346</v>
      </c>
      <c r="B83" s="55"/>
      <c r="C83" s="58"/>
      <c r="D83" s="55"/>
      <c r="E83" s="57"/>
      <c r="F83" s="56">
        <f>SUM(F3:F82)</f>
        <v>862</v>
      </c>
      <c r="G83" s="53"/>
      <c r="H83" s="55"/>
      <c r="I83" s="55"/>
      <c r="J83" s="54"/>
      <c r="K83" s="53"/>
    </row>
    <row r="84" ht="21.75" customHeight="1">
      <c r="I84" s="52"/>
    </row>
  </sheetData>
  <sheetProtection/>
  <autoFilter ref="A2:K83">
    <sortState ref="A3:K84">
      <sortCondition descending="1" sortBy="value" ref="A3:A84"/>
    </sortState>
  </autoFilter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6.7109375" style="4" customWidth="1"/>
    <col min="2" max="2" width="15.28125" style="2" customWidth="1"/>
    <col min="3" max="3" width="16.7109375" style="4" customWidth="1"/>
    <col min="4" max="4" width="14.421875" style="4" customWidth="1"/>
    <col min="5" max="5" width="9.00390625" style="37" customWidth="1"/>
    <col min="6" max="6" width="5.7109375" style="4" customWidth="1"/>
    <col min="7" max="7" width="6.7109375" style="4" customWidth="1"/>
    <col min="8" max="8" width="18.00390625" style="2" customWidth="1"/>
    <col min="9" max="9" width="11.28125" style="2" customWidth="1"/>
    <col min="10" max="10" width="11.421875" style="4" customWidth="1"/>
    <col min="11" max="11" width="12.7109375" style="4" customWidth="1"/>
    <col min="12" max="16384" width="8.8515625" style="4" customWidth="1"/>
  </cols>
  <sheetData>
    <row r="2" spans="1:11" ht="20.25">
      <c r="A2" s="80" t="s">
        <v>614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2" customFormat="1" ht="74.25" customHeight="1">
      <c r="A3" s="40" t="s">
        <v>347</v>
      </c>
      <c r="B3" s="10" t="s">
        <v>0</v>
      </c>
      <c r="C3" s="10" t="s">
        <v>363</v>
      </c>
      <c r="D3" s="10" t="s">
        <v>362</v>
      </c>
      <c r="E3" s="11" t="s">
        <v>3</v>
      </c>
      <c r="F3" s="11" t="s">
        <v>4</v>
      </c>
      <c r="G3" s="11" t="s">
        <v>5</v>
      </c>
      <c r="H3" s="10" t="s">
        <v>6</v>
      </c>
      <c r="I3" s="10" t="s">
        <v>7</v>
      </c>
      <c r="J3" s="45" t="s">
        <v>361</v>
      </c>
      <c r="K3" s="45" t="s">
        <v>360</v>
      </c>
    </row>
    <row r="4" spans="1:11" ht="27" customHeight="1">
      <c r="A4" s="38">
        <f>ROW()-3</f>
        <v>1</v>
      </c>
      <c r="B4" s="13" t="s">
        <v>359</v>
      </c>
      <c r="C4" s="44" t="s">
        <v>358</v>
      </c>
      <c r="D4" s="43" t="s">
        <v>12</v>
      </c>
      <c r="E4" s="16" t="s">
        <v>113</v>
      </c>
      <c r="F4" s="42">
        <v>1</v>
      </c>
      <c r="G4" s="41" t="s">
        <v>36</v>
      </c>
      <c r="H4" s="13" t="s">
        <v>357</v>
      </c>
      <c r="I4" s="13" t="s">
        <v>356</v>
      </c>
      <c r="J4" s="41">
        <v>120</v>
      </c>
      <c r="K4" s="41" t="s">
        <v>115</v>
      </c>
    </row>
    <row r="5" spans="1:11" ht="27" customHeight="1">
      <c r="A5" s="38">
        <f>ROW()-3</f>
        <v>2</v>
      </c>
      <c r="B5" s="13" t="s">
        <v>355</v>
      </c>
      <c r="C5" s="44" t="s">
        <v>354</v>
      </c>
      <c r="D5" s="43" t="s">
        <v>78</v>
      </c>
      <c r="E5" s="16" t="s">
        <v>54</v>
      </c>
      <c r="F5" s="42">
        <v>1</v>
      </c>
      <c r="G5" s="41" t="s">
        <v>22</v>
      </c>
      <c r="H5" s="13" t="s">
        <v>353</v>
      </c>
      <c r="I5" s="13" t="s">
        <v>349</v>
      </c>
      <c r="J5" s="41" t="s">
        <v>64</v>
      </c>
      <c r="K5" s="41" t="s">
        <v>51</v>
      </c>
    </row>
    <row r="6" spans="1:11" ht="27" customHeight="1">
      <c r="A6" s="38">
        <f>ROW()-3</f>
        <v>3</v>
      </c>
      <c r="B6" s="13" t="s">
        <v>352</v>
      </c>
      <c r="C6" s="44" t="s">
        <v>351</v>
      </c>
      <c r="D6" s="43" t="s">
        <v>78</v>
      </c>
      <c r="E6" s="16" t="s">
        <v>54</v>
      </c>
      <c r="F6" s="42">
        <v>2</v>
      </c>
      <c r="G6" s="41" t="s">
        <v>22</v>
      </c>
      <c r="H6" s="13" t="s">
        <v>350</v>
      </c>
      <c r="I6" s="13" t="s">
        <v>349</v>
      </c>
      <c r="J6" s="41" t="s">
        <v>64</v>
      </c>
      <c r="K6" s="41" t="s">
        <v>51</v>
      </c>
    </row>
    <row r="7" spans="1:11" ht="29.25" customHeight="1">
      <c r="A7" s="38" t="s">
        <v>348</v>
      </c>
      <c r="B7" s="36"/>
      <c r="C7" s="38"/>
      <c r="D7" s="38"/>
      <c r="E7" s="40"/>
      <c r="F7" s="39">
        <f>SUM(F4:F6)</f>
        <v>4</v>
      </c>
      <c r="G7" s="39"/>
      <c r="H7" s="36"/>
      <c r="I7" s="36"/>
      <c r="J7" s="38"/>
      <c r="K7" s="38"/>
    </row>
    <row r="8" ht="29.25" customHeight="1"/>
    <row r="10" spans="1:4" ht="14.25">
      <c r="A10" s="7"/>
      <c r="D10" s="7"/>
    </row>
  </sheetData>
  <sheetProtection/>
  <mergeCells count="1">
    <mergeCell ref="A2:K2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2022-06-06T06:45:30Z</cp:lastPrinted>
  <dcterms:created xsi:type="dcterms:W3CDTF">2022-05-09T03:16:20Z</dcterms:created>
  <dcterms:modified xsi:type="dcterms:W3CDTF">2022-07-01T07:28:56Z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</Properties>
</file>